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143BD76-6A85-4FEC-B3C2-F06AF07E5D22}" xr6:coauthVersionLast="47" xr6:coauthVersionMax="47" xr10:uidLastSave="{00000000-0000-0000-0000-000000000000}"/>
  <workbookProtection workbookAlgorithmName="SHA-512" workbookHashValue="PxtXjyJAS70cIzOym7Kh4PJzmFhCJ2aDlA7jKczmcmWmulCoqaFBtXkfZpB7ukgKemiiNiGoHW5KpTX8yNf+3g==" workbookSaltValue="RaFNidsH5LDEMuPg6cS3Bg==" workbookSpinCount="100000" lockStructure="1"/>
  <bookViews>
    <workbookView xWindow="-23148" yWindow="-108" windowWidth="23256" windowHeight="13896" xr2:uid="{6834B7F2-1695-473B-B09B-DABB3266BF28}"/>
  </bookViews>
  <sheets>
    <sheet name="様式第4号（事業区分4）" sheetId="16" r:id="rId1"/>
    <sheet name="様式第6号" sheetId="19" r:id="rId2"/>
    <sheet name="様式第6号別紙" sheetId="21" r:id="rId3"/>
    <sheet name="DB" sheetId="20" r:id="rId4"/>
  </sheets>
  <definedNames>
    <definedName name="_xlnm.Print_Area" localSheetId="0">'様式第4号（事業区分4）'!$A$1:$I$59</definedName>
    <definedName name="_xlnm.Print_Area" localSheetId="1">様式第6号!$A$1:$K$19</definedName>
    <definedName name="_xlnm.Print_Area" localSheetId="2">様式第6号別紙!$A$1:$B$18</definedName>
    <definedName name="事業区分１_地域農業を支える組織的な取組み">#REF!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 i="20" l="1"/>
  <c r="BQ3" i="20"/>
  <c r="BP3" i="20"/>
  <c r="BO3" i="20"/>
  <c r="BN3" i="20"/>
  <c r="BM3" i="20"/>
  <c r="BL3" i="20"/>
  <c r="BK3" i="20"/>
  <c r="BJ3" i="20"/>
  <c r="BI3" i="20"/>
  <c r="BH3" i="20"/>
  <c r="BG3" i="20"/>
  <c r="BF3" i="20"/>
  <c r="BE3" i="20"/>
  <c r="BD3" i="20"/>
  <c r="BC3" i="20"/>
  <c r="BB3" i="20"/>
  <c r="BA3" i="20"/>
  <c r="AZ3" i="20"/>
  <c r="AY3" i="20"/>
  <c r="AX3" i="20"/>
  <c r="AW3" i="20"/>
  <c r="AV3" i="20"/>
  <c r="AU3" i="20"/>
  <c r="AT3" i="20"/>
  <c r="AS3" i="20"/>
  <c r="AR3" i="20"/>
  <c r="AQ3" i="20"/>
  <c r="AP3" i="20"/>
  <c r="AO3" i="20"/>
  <c r="AN3" i="20"/>
  <c r="AM3" i="20"/>
  <c r="AL3" i="20"/>
  <c r="AK3" i="20"/>
  <c r="AJ3" i="20"/>
  <c r="AI3" i="20"/>
  <c r="AH3" i="20"/>
  <c r="AG3" i="20"/>
  <c r="AF3" i="20"/>
  <c r="AE3" i="20"/>
  <c r="AD3" i="20"/>
  <c r="AC3" i="20"/>
  <c r="AB3" i="20"/>
  <c r="AA3" i="20"/>
  <c r="Z3" i="20"/>
  <c r="Y3" i="20"/>
  <c r="X3" i="20"/>
  <c r="W3" i="20"/>
  <c r="D4" i="19"/>
  <c r="CV3" i="20"/>
  <c r="DP3" i="20"/>
  <c r="DO3" i="20"/>
  <c r="DN3" i="20"/>
  <c r="DM3" i="20"/>
  <c r="DL3" i="20"/>
  <c r="DK3" i="20"/>
  <c r="DJ3" i="20"/>
  <c r="DH3" i="20"/>
  <c r="DG3" i="20"/>
  <c r="DF3" i="20"/>
  <c r="DE3" i="20"/>
  <c r="DD3" i="20"/>
  <c r="CY3" i="20"/>
  <c r="CX3" i="20"/>
  <c r="CW3" i="20"/>
  <c r="CU3" i="20"/>
  <c r="CT3" i="20"/>
  <c r="CS3" i="20"/>
  <c r="CR3" i="20"/>
  <c r="CQ3" i="20"/>
  <c r="CP3" i="20"/>
  <c r="CO3" i="20"/>
  <c r="CN3" i="20"/>
  <c r="CM3" i="20"/>
  <c r="CL3" i="20"/>
  <c r="CK3" i="20"/>
  <c r="CJ3" i="20"/>
  <c r="CI3" i="20"/>
  <c r="CH3" i="20"/>
  <c r="CG3" i="20"/>
  <c r="CE3" i="20"/>
  <c r="CD3" i="20"/>
  <c r="CC3" i="20"/>
  <c r="CB3" i="20"/>
  <c r="CA3" i="20"/>
  <c r="BZ3" i="20"/>
  <c r="U3" i="20"/>
  <c r="T3" i="20"/>
  <c r="R3" i="20"/>
  <c r="Q3" i="20"/>
  <c r="P3" i="20"/>
  <c r="O3" i="20"/>
  <c r="N3" i="20"/>
  <c r="M3" i="20"/>
  <c r="L3" i="20"/>
  <c r="K3" i="20"/>
  <c r="J3" i="20"/>
  <c r="I3" i="20"/>
  <c r="H3" i="20"/>
  <c r="G3" i="20"/>
  <c r="F3" i="20"/>
  <c r="E3" i="20"/>
  <c r="D3" i="20"/>
  <c r="C3" i="20"/>
  <c r="B3" i="20"/>
  <c r="BV3" i="20"/>
  <c r="BU3" i="20"/>
  <c r="BT3" i="20"/>
  <c r="BS3" i="20"/>
  <c r="M4" i="19"/>
  <c r="J16" i="19" s="1"/>
  <c r="BW3" i="20" s="1"/>
  <c r="F16" i="19"/>
  <c r="I16" i="19" s="1"/>
  <c r="H35" i="16"/>
  <c r="G35" i="16"/>
  <c r="H33" i="16"/>
  <c r="G33" i="16"/>
  <c r="H31" i="16"/>
  <c r="G31" i="16"/>
  <c r="H29" i="16"/>
  <c r="G29" i="16"/>
  <c r="K16" i="19" l="1"/>
  <c r="BX3" i="20" s="1"/>
</calcChain>
</file>

<file path=xl/sharedStrings.xml><?xml version="1.0" encoding="utf-8"?>
<sst xmlns="http://schemas.openxmlformats.org/spreadsheetml/2006/main" count="288" uniqueCount="194">
  <si>
    <t>２　成果目標に関する情報</t>
    <rPh sb="2" eb="6">
      <t>セイカモクヒョウ</t>
    </rPh>
    <rPh sb="7" eb="8">
      <t>カン</t>
    </rPh>
    <rPh sb="10" eb="12">
      <t>ジョウホウ</t>
    </rPh>
    <phoneticPr fontId="4"/>
  </si>
  <si>
    <t>経営体No.</t>
    <rPh sb="0" eb="3">
      <t>ケイエイタイ</t>
    </rPh>
    <phoneticPr fontId="4"/>
  </si>
  <si>
    <t>備考</t>
    <rPh sb="0" eb="2">
      <t>ビコウ</t>
    </rPh>
    <phoneticPr fontId="4"/>
  </si>
  <si>
    <t>１　事業実施主体の概要</t>
    <rPh sb="2" eb="4">
      <t>ジギョウ</t>
    </rPh>
    <rPh sb="4" eb="6">
      <t>ジッシ</t>
    </rPh>
    <rPh sb="6" eb="8">
      <t>シュタイ</t>
    </rPh>
    <rPh sb="9" eb="11">
      <t>ガイヨウ</t>
    </rPh>
    <phoneticPr fontId="4"/>
  </si>
  <si>
    <t>市町村名</t>
    <rPh sb="0" eb="4">
      <t>シチョウソンメイ</t>
    </rPh>
    <phoneticPr fontId="4"/>
  </si>
  <si>
    <t>事業実施地区</t>
    <rPh sb="0" eb="6">
      <t>ジギョウジッシチク</t>
    </rPh>
    <phoneticPr fontId="4"/>
  </si>
  <si>
    <t>事業実施主体名</t>
    <rPh sb="0" eb="7">
      <t>ジギョウジッシシュタイメイ</t>
    </rPh>
    <phoneticPr fontId="4"/>
  </si>
  <si>
    <t>所在地</t>
    <rPh sb="0" eb="3">
      <t>ショザイチ</t>
    </rPh>
    <phoneticPr fontId="4"/>
  </si>
  <si>
    <t>連絡先</t>
    <rPh sb="0" eb="3">
      <t>レンラクサキ</t>
    </rPh>
    <phoneticPr fontId="4"/>
  </si>
  <si>
    <t>西暦で記載ください。例：2025/3/14</t>
    <rPh sb="0" eb="2">
      <t>セイレキ</t>
    </rPh>
    <rPh sb="3" eb="5">
      <t>キサイ</t>
    </rPh>
    <rPh sb="10" eb="11">
      <t>レイ</t>
    </rPh>
    <phoneticPr fontId="4"/>
  </si>
  <si>
    <t>-</t>
    <phoneticPr fontId="4"/>
  </si>
  <si>
    <t>選択してください</t>
    <rPh sb="0" eb="2">
      <t>センタク</t>
    </rPh>
    <phoneticPr fontId="4"/>
  </si>
  <si>
    <t>　（組織の場合は代表者の役職・氏名）</t>
    <rPh sb="2" eb="4">
      <t>ソシキ</t>
    </rPh>
    <rPh sb="5" eb="7">
      <t>バアイ</t>
    </rPh>
    <rPh sb="8" eb="11">
      <t>ダイヒョウシャ</t>
    </rPh>
    <rPh sb="12" eb="14">
      <t>ヤクショク</t>
    </rPh>
    <rPh sb="15" eb="17">
      <t>シメイ</t>
    </rPh>
    <phoneticPr fontId="4"/>
  </si>
  <si>
    <t>　構成員数（人）</t>
    <rPh sb="1" eb="5">
      <t>コウセイインスウ</t>
    </rPh>
    <rPh sb="6" eb="7">
      <t>ニン</t>
    </rPh>
    <phoneticPr fontId="4"/>
  </si>
  <si>
    <t>うち男性</t>
    <rPh sb="2" eb="4">
      <t>ダンセイ</t>
    </rPh>
    <phoneticPr fontId="4"/>
  </si>
  <si>
    <t>うち女性</t>
    <rPh sb="2" eb="4">
      <t>ジョセイ</t>
    </rPh>
    <phoneticPr fontId="4"/>
  </si>
  <si>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4"/>
  </si>
  <si>
    <t>「山形県未来を育む農業担い手育成支援事業」プロジェクト計画書</t>
    <phoneticPr fontId="4"/>
  </si>
  <si>
    <t>事業実施主体の構成
　構成経営体数（戸）</t>
    <rPh sb="0" eb="6">
      <t>ジギョウジッシシュタイ</t>
    </rPh>
    <rPh sb="7" eb="9">
      <t>コウセイ</t>
    </rPh>
    <rPh sb="11" eb="13">
      <t>コウセイ</t>
    </rPh>
    <rPh sb="13" eb="17">
      <t>ケイエイタイスウ</t>
    </rPh>
    <rPh sb="18" eb="19">
      <t>コ</t>
    </rPh>
    <phoneticPr fontId="4"/>
  </si>
  <si>
    <t>プロジェクトの目的</t>
    <rPh sb="7" eb="9">
      <t>モクテキ</t>
    </rPh>
    <phoneticPr fontId="4"/>
  </si>
  <si>
    <t>6 露地花き</t>
  </si>
  <si>
    <t>事業実施主体の現状・課題</t>
    <rPh sb="0" eb="6">
      <t>ジギョウジッシシュタイ</t>
    </rPh>
    <rPh sb="7" eb="9">
      <t>ゲンジョウ</t>
    </rPh>
    <rPh sb="10" eb="12">
      <t>カダイ</t>
    </rPh>
    <phoneticPr fontId="4"/>
  </si>
  <si>
    <t>その他</t>
    <rPh sb="2" eb="3">
      <t>タ</t>
    </rPh>
    <phoneticPr fontId="4"/>
  </si>
  <si>
    <t>出身</t>
    <rPh sb="0" eb="2">
      <t>シュッシン</t>
    </rPh>
    <phoneticPr fontId="4"/>
  </si>
  <si>
    <t>営農計画</t>
    <rPh sb="0" eb="4">
      <t>エイノウケイカク</t>
    </rPh>
    <phoneticPr fontId="4"/>
  </si>
  <si>
    <t>経営継承に向けた取組</t>
    <rPh sb="0" eb="4">
      <t>ケイエイケイショウ</t>
    </rPh>
    <rPh sb="5" eb="6">
      <t>ム</t>
    </rPh>
    <rPh sb="8" eb="10">
      <t>トリクミ</t>
    </rPh>
    <phoneticPr fontId="4"/>
  </si>
  <si>
    <t>課税区分</t>
    <rPh sb="0" eb="4">
      <t>カゼイクブン</t>
    </rPh>
    <phoneticPr fontId="4"/>
  </si>
  <si>
    <t>営農類型</t>
    <rPh sb="0" eb="4">
      <t>エイノウルイケイ</t>
    </rPh>
    <phoneticPr fontId="4"/>
  </si>
  <si>
    <t>生産品目・面積等</t>
    <rPh sb="0" eb="4">
      <t>セイサンヒンモク</t>
    </rPh>
    <rPh sb="5" eb="8">
      <t>メンセキトウ</t>
    </rPh>
    <phoneticPr fontId="4"/>
  </si>
  <si>
    <t>例：水稲　12ha、さくらんぼ　3ha</t>
    <rPh sb="0" eb="1">
      <t>レイ</t>
    </rPh>
    <rPh sb="2" eb="4">
      <t>スイトウ</t>
    </rPh>
    <phoneticPr fontId="4"/>
  </si>
  <si>
    <t>普及課：○○の支援　JA：○○の支援　のように記載例を</t>
    <rPh sb="0" eb="3">
      <t>フキュウカ</t>
    </rPh>
    <rPh sb="4" eb="9">
      <t>マルマルノシエン</t>
    </rPh>
    <rPh sb="13" eb="18">
      <t>マルマルノシエン</t>
    </rPh>
    <rPh sb="23" eb="25">
      <t>キサイ</t>
    </rPh>
    <rPh sb="25" eb="26">
      <t>レイ</t>
    </rPh>
    <phoneticPr fontId="4"/>
  </si>
  <si>
    <t>必須目標</t>
    <rPh sb="0" eb="4">
      <t>ヒッスモクヒョウ</t>
    </rPh>
    <phoneticPr fontId="4"/>
  </si>
  <si>
    <t>現状からの伸び</t>
    <rPh sb="0" eb="2">
      <t>ゲンジョウ</t>
    </rPh>
    <rPh sb="5" eb="6">
      <t>ノ</t>
    </rPh>
    <phoneticPr fontId="4"/>
  </si>
  <si>
    <t>現状値</t>
    <rPh sb="0" eb="2">
      <t>ゲンジョウ</t>
    </rPh>
    <rPh sb="2" eb="3">
      <t>チ</t>
    </rPh>
    <phoneticPr fontId="4"/>
  </si>
  <si>
    <t>（参考・内訳）</t>
    <rPh sb="1" eb="3">
      <t>サンコウ</t>
    </rPh>
    <rPh sb="4" eb="6">
      <t>ウチワケ</t>
    </rPh>
    <phoneticPr fontId="4"/>
  </si>
  <si>
    <t>経営面積（a)</t>
    <rPh sb="0" eb="4">
      <t>ケイエイメンセキ</t>
    </rPh>
    <phoneticPr fontId="4"/>
  </si>
  <si>
    <t>数量(kg)</t>
    <rPh sb="0" eb="2">
      <t>スウリョウ</t>
    </rPh>
    <phoneticPr fontId="4"/>
  </si>
  <si>
    <t>販売金額（千円）</t>
    <rPh sb="0" eb="4">
      <t>ハンバイキンガク</t>
    </rPh>
    <rPh sb="5" eb="7">
      <t>センエン</t>
    </rPh>
    <phoneticPr fontId="4"/>
  </si>
  <si>
    <t>農業所得（千円）</t>
    <rPh sb="0" eb="4">
      <t>ノウギョウショトク</t>
    </rPh>
    <rPh sb="5" eb="7">
      <t>センエン</t>
    </rPh>
    <phoneticPr fontId="4"/>
  </si>
  <si>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4"/>
  </si>
  <si>
    <t>期待される効果</t>
    <rPh sb="0" eb="2">
      <t>キタイ</t>
    </rPh>
    <rPh sb="5" eb="7">
      <t>コウカ</t>
    </rPh>
    <phoneticPr fontId="4"/>
  </si>
  <si>
    <t>目標達成に向けたプロセス、達成見込み</t>
    <rPh sb="0" eb="4">
      <t>モクヒョウタッセイ</t>
    </rPh>
    <rPh sb="5" eb="6">
      <t>ム</t>
    </rPh>
    <rPh sb="13" eb="17">
      <t>タッセイミコ</t>
    </rPh>
    <phoneticPr fontId="4"/>
  </si>
  <si>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4"/>
  </si>
  <si>
    <t>関係機関からの支援状況</t>
    <rPh sb="0" eb="2">
      <t>カンケイ</t>
    </rPh>
    <rPh sb="2" eb="4">
      <t>キカン</t>
    </rPh>
    <rPh sb="7" eb="11">
      <t>シエンジョウキョウ</t>
    </rPh>
    <phoneticPr fontId="4"/>
  </si>
  <si>
    <t>３　プロジェクト計画の内容</t>
    <rPh sb="8" eb="10">
      <t>ケイカク</t>
    </rPh>
    <rPh sb="11" eb="13">
      <t>ナイヨウ</t>
    </rPh>
    <phoneticPr fontId="4"/>
  </si>
  <si>
    <t>４　その他の取組内容に関する情報</t>
    <rPh sb="4" eb="5">
      <t>タ</t>
    </rPh>
    <rPh sb="6" eb="10">
      <t>トリクミナイヨウ</t>
    </rPh>
    <rPh sb="11" eb="12">
      <t>カン</t>
    </rPh>
    <rPh sb="14" eb="16">
      <t>ジョウホウ</t>
    </rPh>
    <phoneticPr fontId="4"/>
  </si>
  <si>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4"/>
  </si>
  <si>
    <t>申請日：</t>
    <rPh sb="0" eb="3">
      <t>シンセイビ</t>
    </rPh>
    <phoneticPr fontId="4"/>
  </si>
  <si>
    <t>内訳（年齢）</t>
    <rPh sb="0" eb="2">
      <t>ウチワケ</t>
    </rPh>
    <rPh sb="3" eb="5">
      <t>ネンレイ</t>
    </rPh>
    <phoneticPr fontId="4"/>
  </si>
  <si>
    <t>内訳（性別）</t>
    <rPh sb="0" eb="2">
      <t>ウチワケ</t>
    </rPh>
    <rPh sb="3" eb="5">
      <t>セイベツ</t>
    </rPh>
    <phoneticPr fontId="4"/>
  </si>
  <si>
    <t>前職居住地（出身地）</t>
    <rPh sb="0" eb="5">
      <t>ゼンショクキョジュウチ</t>
    </rPh>
    <rPh sb="6" eb="9">
      <t>シュッシンチ</t>
    </rPh>
    <phoneticPr fontId="4"/>
  </si>
  <si>
    <t>就農区分</t>
    <rPh sb="0" eb="4">
      <t>シュウノウクブン</t>
    </rPh>
    <phoneticPr fontId="4"/>
  </si>
  <si>
    <t>就農年月日</t>
    <rPh sb="0" eb="2">
      <t>シュウノウ</t>
    </rPh>
    <rPh sb="2" eb="3">
      <t>ネン</t>
    </rPh>
    <rPh sb="3" eb="4">
      <t>ガツ</t>
    </rPh>
    <rPh sb="4" eb="5">
      <t>ニチ</t>
    </rPh>
    <phoneticPr fontId="4"/>
  </si>
  <si>
    <t>生年月日</t>
    <rPh sb="0" eb="3">
      <t>セイネ</t>
    </rPh>
    <rPh sb="3" eb="4">
      <t>ニチ</t>
    </rPh>
    <phoneticPr fontId="4"/>
  </si>
  <si>
    <t>50歳未満を優先採択</t>
    <rPh sb="2" eb="5">
      <t>サイミマン</t>
    </rPh>
    <rPh sb="6" eb="10">
      <t>ユウセンサイタク</t>
    </rPh>
    <phoneticPr fontId="4"/>
  </si>
  <si>
    <t>10年目以内</t>
    <rPh sb="2" eb="6">
      <t>ネンメイナイ</t>
    </rPh>
    <phoneticPr fontId="4"/>
  </si>
  <si>
    <t>認定取得の予定</t>
    <rPh sb="0" eb="2">
      <t>ニンテイ</t>
    </rPh>
    <rPh sb="2" eb="4">
      <t>シュトク</t>
    </rPh>
    <rPh sb="5" eb="7">
      <t>ヨテイ</t>
    </rPh>
    <phoneticPr fontId="4"/>
  </si>
  <si>
    <t>予定時期</t>
    <rPh sb="0" eb="2">
      <t>ヨテイ</t>
    </rPh>
    <rPh sb="2" eb="4">
      <t>ジキ</t>
    </rPh>
    <phoneticPr fontId="4"/>
  </si>
  <si>
    <t>プロジェクト計画の期間（３年）以上の営農継続</t>
    <phoneticPr fontId="4"/>
  </si>
  <si>
    <t>経営継承に向けた取組</t>
    <phoneticPr fontId="4"/>
  </si>
  <si>
    <t>経営継承に向けた取組の詳細</t>
    <rPh sb="0" eb="2">
      <t>ケイエイ</t>
    </rPh>
    <rPh sb="2" eb="4">
      <t>ケイショウ</t>
    </rPh>
    <rPh sb="5" eb="6">
      <t>ム</t>
    </rPh>
    <rPh sb="8" eb="10">
      <t>トリクミ</t>
    </rPh>
    <rPh sb="11" eb="13">
      <t>ショウサイ</t>
    </rPh>
    <phoneticPr fontId="4"/>
  </si>
  <si>
    <t>親or第三者</t>
    <rPh sb="0" eb="1">
      <t>オヤ</t>
    </rPh>
    <rPh sb="3" eb="6">
      <t>ダイサンシャ</t>
    </rPh>
    <phoneticPr fontId="4"/>
  </si>
  <si>
    <t>経営継承予定時期</t>
    <rPh sb="0" eb="8">
      <t>ケイエイケイショウヨテイジキ</t>
    </rPh>
    <phoneticPr fontId="4"/>
  </si>
  <si>
    <t>西暦、5年以内</t>
    <rPh sb="0" eb="2">
      <t>セイレキ</t>
    </rPh>
    <rPh sb="4" eb="7">
      <t>ネンイナイ</t>
    </rPh>
    <phoneticPr fontId="4"/>
  </si>
  <si>
    <t>半農半Xの場合、農業以外の職業</t>
    <rPh sb="0" eb="2">
      <t>ハンノウ</t>
    </rPh>
    <rPh sb="2" eb="3">
      <t>ハン</t>
    </rPh>
    <rPh sb="5" eb="7">
      <t>バアイ</t>
    </rPh>
    <rPh sb="8" eb="12">
      <t>ノウギョウイガイ</t>
    </rPh>
    <rPh sb="13" eb="15">
      <t>ショクギョウ</t>
    </rPh>
    <phoneticPr fontId="4"/>
  </si>
  <si>
    <t>1年目（R8）</t>
    <rPh sb="1" eb="3">
      <t>ネンメ</t>
    </rPh>
    <phoneticPr fontId="4"/>
  </si>
  <si>
    <t>2年目（R9）</t>
    <rPh sb="1" eb="3">
      <t>ネンメ</t>
    </rPh>
    <phoneticPr fontId="4"/>
  </si>
  <si>
    <t>3年目（R10）</t>
    <rPh sb="1" eb="3">
      <t>ネンメ</t>
    </rPh>
    <phoneticPr fontId="4"/>
  </si>
  <si>
    <t>code</t>
    <phoneticPr fontId="4"/>
  </si>
  <si>
    <t>3.免税事業者</t>
    <rPh sb="2" eb="4">
      <t>メンゼイ</t>
    </rPh>
    <rPh sb="4" eb="7">
      <t>ジギョウシャ</t>
    </rPh>
    <phoneticPr fontId="4"/>
  </si>
  <si>
    <t>1.本則課税事業者</t>
    <rPh sb="2" eb="6">
      <t>ホンソクカゼイ</t>
    </rPh>
    <rPh sb="6" eb="9">
      <t>ジギョウシャ</t>
    </rPh>
    <phoneticPr fontId="4"/>
  </si>
  <si>
    <t>2.簡易課税事業者</t>
    <rPh sb="2" eb="6">
      <t>カンイカゼイ</t>
    </rPh>
    <rPh sb="6" eb="9">
      <t>ジギョウシャ</t>
    </rPh>
    <phoneticPr fontId="4"/>
  </si>
  <si>
    <t>4.その他（別途、任意様式で説明）</t>
    <rPh sb="4" eb="5">
      <t>タ</t>
    </rPh>
    <rPh sb="6" eb="8">
      <t>ベット</t>
    </rPh>
    <rPh sb="9" eb="13">
      <t>ニンイヨウシキ</t>
    </rPh>
    <rPh sb="14" eb="16">
      <t>セツメイ</t>
    </rPh>
    <phoneticPr fontId="4"/>
  </si>
  <si>
    <t>選択してください</t>
  </si>
  <si>
    <t>選択してください</t>
    <phoneticPr fontId="4"/>
  </si>
  <si>
    <t>13.課税区分</t>
    <rPh sb="3" eb="7">
      <t>カゼイクブン</t>
    </rPh>
    <phoneticPr fontId="4"/>
  </si>
  <si>
    <t>14.認定状況</t>
    <rPh sb="3" eb="7">
      <t>ニンテイジョウキョウ</t>
    </rPh>
    <phoneticPr fontId="4"/>
  </si>
  <si>
    <t>15.営農類型</t>
    <rPh sb="3" eb="7">
      <t>エイノウルイケイ</t>
    </rPh>
    <phoneticPr fontId="4"/>
  </si>
  <si>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</si>
  <si>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</si>
  <si>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</si>
  <si>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</si>
  <si>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</si>
  <si>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</si>
  <si>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</si>
  <si>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</si>
  <si>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</si>
  <si>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</si>
  <si>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</si>
  <si>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</si>
  <si>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</si>
  <si>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18.必須目標</t>
    <rPh sb="3" eb="7">
      <t>ヒッスモクヒョウ</t>
    </rPh>
    <phoneticPr fontId="4"/>
  </si>
  <si>
    <t>1.販売金額の15%以上の増加</t>
    <rPh sb="2" eb="6">
      <t>ハンバイキンガク</t>
    </rPh>
    <rPh sb="10" eb="12">
      <t>イジョウ</t>
    </rPh>
    <rPh sb="13" eb="15">
      <t>ゾウカ</t>
    </rPh>
    <phoneticPr fontId="4"/>
  </si>
  <si>
    <t>2.農業所得の15%以上の増加</t>
    <rPh sb="2" eb="6">
      <t>ノウギョウショトク</t>
    </rPh>
    <rPh sb="10" eb="12">
      <t>イジョウ</t>
    </rPh>
    <rPh sb="13" eb="15">
      <t>ゾウカ</t>
    </rPh>
    <phoneticPr fontId="4"/>
  </si>
  <si>
    <t>37.前職居住地（出身地）</t>
    <rPh sb="3" eb="8">
      <t>ゼンショクキョジュウチ</t>
    </rPh>
    <rPh sb="9" eb="12">
      <t>シュッシンチ</t>
    </rPh>
    <phoneticPr fontId="4"/>
  </si>
  <si>
    <t>1.県内</t>
    <rPh sb="2" eb="4">
      <t>ケンナイ</t>
    </rPh>
    <phoneticPr fontId="4"/>
  </si>
  <si>
    <t>2.県外（都道府県名を右に記載）</t>
    <rPh sb="2" eb="4">
      <t>ケンガイ</t>
    </rPh>
    <rPh sb="5" eb="10">
      <t>トドウフケンメイ</t>
    </rPh>
    <rPh sb="11" eb="12">
      <t>ミギ</t>
    </rPh>
    <rPh sb="13" eb="15">
      <t>キサイ</t>
    </rPh>
    <phoneticPr fontId="4"/>
  </si>
  <si>
    <t>都道府県名</t>
    <rPh sb="0" eb="5">
      <t>トドウフケンメイ</t>
    </rPh>
    <phoneticPr fontId="4"/>
  </si>
  <si>
    <t>38.出身</t>
    <rPh sb="3" eb="5">
      <t>シュッシン</t>
    </rPh>
    <phoneticPr fontId="4"/>
  </si>
  <si>
    <t>1.農家</t>
    <rPh sb="2" eb="4">
      <t>ノウカ</t>
    </rPh>
    <phoneticPr fontId="4"/>
  </si>
  <si>
    <t>2.非農家</t>
    <rPh sb="2" eb="5">
      <t>ヒノウカ</t>
    </rPh>
    <phoneticPr fontId="4"/>
  </si>
  <si>
    <t>39.就農区分</t>
    <rPh sb="3" eb="7">
      <t>シュウノウクブン</t>
    </rPh>
    <phoneticPr fontId="4"/>
  </si>
  <si>
    <t>1.Uターン就農</t>
    <rPh sb="6" eb="8">
      <t>シュウノウ</t>
    </rPh>
    <phoneticPr fontId="4"/>
  </si>
  <si>
    <t>3.就農時に親の経営を継承</t>
    <rPh sb="2" eb="5">
      <t>シュウノウジ</t>
    </rPh>
    <rPh sb="6" eb="7">
      <t>オヤ</t>
    </rPh>
    <rPh sb="8" eb="10">
      <t>ケイエイ</t>
    </rPh>
    <rPh sb="11" eb="13">
      <t>ケイショウ</t>
    </rPh>
    <phoneticPr fontId="4"/>
  </si>
  <si>
    <t>4.新規参入</t>
    <rPh sb="2" eb="6">
      <t>シンキサンニュウ</t>
    </rPh>
    <phoneticPr fontId="4"/>
  </si>
  <si>
    <t>40.経営継承の状況</t>
    <rPh sb="3" eb="7">
      <t>ケイエイケイショウ</t>
    </rPh>
    <rPh sb="8" eb="10">
      <t>ジョウキョウ</t>
    </rPh>
    <phoneticPr fontId="4"/>
  </si>
  <si>
    <t>1.親の経営を継承（一部・全部）</t>
    <rPh sb="2" eb="3">
      <t>オヤ</t>
    </rPh>
    <rPh sb="4" eb="6">
      <t>ケイエイ</t>
    </rPh>
    <rPh sb="7" eb="9">
      <t>ケイショウ</t>
    </rPh>
    <rPh sb="10" eb="12">
      <t>イチブ</t>
    </rPh>
    <rPh sb="13" eb="15">
      <t>ゼンブ</t>
    </rPh>
    <phoneticPr fontId="4"/>
  </si>
  <si>
    <t>2.親の経営とは別に新たな部門を開始</t>
    <rPh sb="2" eb="3">
      <t>オヤ</t>
    </rPh>
    <rPh sb="4" eb="6">
      <t>ケイエイ</t>
    </rPh>
    <rPh sb="8" eb="9">
      <t>ベツ</t>
    </rPh>
    <rPh sb="10" eb="11">
      <t>アラ</t>
    </rPh>
    <rPh sb="13" eb="15">
      <t>ブモン</t>
    </rPh>
    <rPh sb="16" eb="18">
      <t>カイシ</t>
    </rPh>
    <phoneticPr fontId="4"/>
  </si>
  <si>
    <t>3.親と共同経営</t>
    <rPh sb="2" eb="3">
      <t>オヤ</t>
    </rPh>
    <rPh sb="4" eb="8">
      <t>キョウドウケイエイ</t>
    </rPh>
    <phoneticPr fontId="4"/>
  </si>
  <si>
    <t>4.第三者継承</t>
    <rPh sb="2" eb="5">
      <t>ダイサンシャ</t>
    </rPh>
    <rPh sb="5" eb="7">
      <t>ケイショウ</t>
    </rPh>
    <phoneticPr fontId="4"/>
  </si>
  <si>
    <t>5.経営を継承せず、新たに農業経営を開始</t>
    <rPh sb="2" eb="4">
      <t>ケイエイ</t>
    </rPh>
    <rPh sb="5" eb="7">
      <t>ケイショウ</t>
    </rPh>
    <rPh sb="10" eb="11">
      <t>アラ</t>
    </rPh>
    <rPh sb="13" eb="15">
      <t>ノウギョウ</t>
    </rPh>
    <rPh sb="15" eb="17">
      <t>ケイエイ</t>
    </rPh>
    <rPh sb="18" eb="20">
      <t>カイシ</t>
    </rPh>
    <phoneticPr fontId="4"/>
  </si>
  <si>
    <t>1.認定新規就農者を予定</t>
    <rPh sb="2" eb="9">
      <t>ニンテイシンキシュウノウシャ</t>
    </rPh>
    <rPh sb="10" eb="12">
      <t>ヨテイ</t>
    </rPh>
    <phoneticPr fontId="4"/>
  </si>
  <si>
    <t>2.認定農業者を予定</t>
    <rPh sb="2" eb="4">
      <t>ニンテイ</t>
    </rPh>
    <rPh sb="4" eb="7">
      <t>ノウギョウシャ</t>
    </rPh>
    <rPh sb="8" eb="10">
      <t>ヨテイ</t>
    </rPh>
    <phoneticPr fontId="4"/>
  </si>
  <si>
    <t>3.過去に認定を取得⇒本区分では対象外です</t>
    <rPh sb="2" eb="4">
      <t>カコ</t>
    </rPh>
    <rPh sb="5" eb="7">
      <t>ニンテイ</t>
    </rPh>
    <rPh sb="8" eb="10">
      <t>シュトク</t>
    </rPh>
    <rPh sb="11" eb="12">
      <t>ホン</t>
    </rPh>
    <rPh sb="12" eb="14">
      <t>クブン</t>
    </rPh>
    <rPh sb="16" eb="19">
      <t>タイショウガイ</t>
    </rPh>
    <phoneticPr fontId="4"/>
  </si>
  <si>
    <t>2.親元就農</t>
    <rPh sb="2" eb="6">
      <t>オヤモトシュウノウ</t>
    </rPh>
    <phoneticPr fontId="4"/>
  </si>
  <si>
    <t>担い手の営農定着の取組み</t>
    <rPh sb="0" eb="1">
      <t>ニナ</t>
    </rPh>
    <rPh sb="2" eb="3">
      <t>テ</t>
    </rPh>
    <rPh sb="4" eb="8">
      <t>エイノウテイチャク</t>
    </rPh>
    <phoneticPr fontId="4"/>
  </si>
  <si>
    <t>様式第4号</t>
    <rPh sb="0" eb="3">
      <t>ヨウシキダイ</t>
    </rPh>
    <rPh sb="4" eb="5">
      <t>ゴウ</t>
    </rPh>
    <phoneticPr fontId="4"/>
  </si>
  <si>
    <t>様式第６号</t>
    <rPh sb="0" eb="2">
      <t>ヨウシキ</t>
    </rPh>
    <rPh sb="2" eb="3">
      <t>ダイ</t>
    </rPh>
    <rPh sb="4" eb="5">
      <t>ゴウ</t>
    </rPh>
    <phoneticPr fontId="18"/>
  </si>
  <si>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8"/>
  </si>
  <si>
    <t>事業実施主体名：</t>
    <rPh sb="0" eb="7">
      <t>ジギョウジッシシュタイメイ</t>
    </rPh>
    <phoneticPr fontId="18"/>
  </si>
  <si>
    <t>１　事業の実施計画</t>
    <rPh sb="2" eb="4">
      <t>ジギョウ</t>
    </rPh>
    <rPh sb="5" eb="9">
      <t>ジッシケイカク</t>
    </rPh>
    <phoneticPr fontId="18"/>
  </si>
  <si>
    <t>事業の内容</t>
    <rPh sb="0" eb="2">
      <t>ジギョウ</t>
    </rPh>
    <rPh sb="3" eb="5">
      <t>ナイヨウ</t>
    </rPh>
    <phoneticPr fontId="18"/>
  </si>
  <si>
    <t>工期</t>
    <rPh sb="0" eb="2">
      <t>コウキ</t>
    </rPh>
    <phoneticPr fontId="18"/>
  </si>
  <si>
    <r>
      <t xml:space="preserve">事業費
</t>
    </r>
    <r>
      <rPr>
        <sz val="9"/>
        <color theme="1"/>
        <rFont val="ＭＳ 明朝"/>
        <family val="1"/>
        <charset val="128"/>
      </rPr>
      <t>（円）</t>
    </r>
    <rPh sb="0" eb="3">
      <t>ジギョウヒ</t>
    </rPh>
    <rPh sb="5" eb="6">
      <t>エン</t>
    </rPh>
    <phoneticPr fontId="18"/>
  </si>
  <si>
    <t>負担区分</t>
    <rPh sb="0" eb="4">
      <t>フタンクブン</t>
    </rPh>
    <phoneticPr fontId="18"/>
  </si>
  <si>
    <t>備考</t>
    <rPh sb="0" eb="2">
      <t>ビコウ</t>
    </rPh>
    <phoneticPr fontId="18"/>
  </si>
  <si>
    <t>整備内容
（機械等名、規格、能力、台数等）</t>
    <rPh sb="0" eb="4">
      <t>セイビナイヨウ</t>
    </rPh>
    <rPh sb="6" eb="8">
      <t>キカイ</t>
    </rPh>
    <rPh sb="8" eb="9">
      <t>トウ</t>
    </rPh>
    <rPh sb="9" eb="10">
      <t>メイ</t>
    </rPh>
    <rPh sb="17" eb="19">
      <t>ダイスウ</t>
    </rPh>
    <phoneticPr fontId="18"/>
  </si>
  <si>
    <t>機械等の保管・設置・施工場所</t>
    <rPh sb="0" eb="3">
      <t>キカイトウ</t>
    </rPh>
    <rPh sb="4" eb="6">
      <t>ホカン</t>
    </rPh>
    <rPh sb="7" eb="9">
      <t>セッチ</t>
    </rPh>
    <rPh sb="10" eb="14">
      <t>セコウバショ</t>
    </rPh>
    <phoneticPr fontId="18"/>
  </si>
  <si>
    <t>着工予定年月日</t>
    <rPh sb="0" eb="2">
      <t>チャッコウ</t>
    </rPh>
    <rPh sb="2" eb="4">
      <t>ヨテイ</t>
    </rPh>
    <rPh sb="4" eb="7">
      <t>ネンガッピ</t>
    </rPh>
    <phoneticPr fontId="18"/>
  </si>
  <si>
    <t>竣工予定年月日</t>
    <rPh sb="0" eb="2">
      <t>シュンコウ</t>
    </rPh>
    <rPh sb="2" eb="4">
      <t>ヨテイ</t>
    </rPh>
    <rPh sb="4" eb="7">
      <t>ネンガッピ</t>
    </rPh>
    <phoneticPr fontId="18"/>
  </si>
  <si>
    <t>県補助金
（円）</t>
    <rPh sb="0" eb="1">
      <t>ケン</t>
    </rPh>
    <rPh sb="1" eb="4">
      <t>ホジョキン</t>
    </rPh>
    <rPh sb="6" eb="7">
      <t>エン</t>
    </rPh>
    <phoneticPr fontId="18"/>
  </si>
  <si>
    <t>市町村費
（円）</t>
    <rPh sb="0" eb="4">
      <t>シチョウソンヒ</t>
    </rPh>
    <rPh sb="6" eb="7">
      <t>エン</t>
    </rPh>
    <phoneticPr fontId="18"/>
  </si>
  <si>
    <t>その他
（円）</t>
    <rPh sb="2" eb="3">
      <t>タ</t>
    </rPh>
    <rPh sb="5" eb="6">
      <t>エン</t>
    </rPh>
    <phoneticPr fontId="18"/>
  </si>
  <si>
    <t>合　計　</t>
    <rPh sb="0" eb="1">
      <t>ア</t>
    </rPh>
    <rPh sb="2" eb="3">
      <t>ケイ</t>
    </rPh>
    <phoneticPr fontId="18"/>
  </si>
  <si>
    <t>２　添付書類</t>
    <rPh sb="2" eb="4">
      <t>テンプ</t>
    </rPh>
    <rPh sb="4" eb="6">
      <t>ショルイ</t>
    </rPh>
    <phoneticPr fontId="18"/>
  </si>
  <si>
    <t>　別紙のとおり</t>
    <rPh sb="1" eb="3">
      <t>ベッシ</t>
    </rPh>
    <phoneticPr fontId="18"/>
  </si>
  <si>
    <t>　構成員数
-内訳（年齢）</t>
    <rPh sb="1" eb="4">
      <t>コウセイイン</t>
    </rPh>
    <rPh sb="4" eb="5">
      <t>スウ</t>
    </rPh>
    <rPh sb="7" eb="9">
      <t>ウチワケ</t>
    </rPh>
    <rPh sb="10" eb="12">
      <t>ネンレイ</t>
    </rPh>
    <phoneticPr fontId="4"/>
  </si>
  <si>
    <t>　構成員数
うち男性</t>
    <rPh sb="8" eb="10">
      <t>ダンセイ</t>
    </rPh>
    <phoneticPr fontId="4"/>
  </si>
  <si>
    <t>　構成員数
うち女性</t>
    <rPh sb="8" eb="10">
      <t>ジョセイ</t>
    </rPh>
    <phoneticPr fontId="4"/>
  </si>
  <si>
    <t>　構成員数
その他</t>
    <rPh sb="8" eb="9">
      <t>タ</t>
    </rPh>
    <phoneticPr fontId="4"/>
  </si>
  <si>
    <t>認定期間
始期</t>
    <rPh sb="0" eb="4">
      <t>ニンテイキカン</t>
    </rPh>
    <rPh sb="5" eb="7">
      <t>シキ</t>
    </rPh>
    <phoneticPr fontId="4"/>
  </si>
  <si>
    <t xml:space="preserve">整備内容1
</t>
    <rPh sb="0" eb="4">
      <t>セイビナイヨウ</t>
    </rPh>
    <phoneticPr fontId="18"/>
  </si>
  <si>
    <t>整備内容2</t>
    <rPh sb="0" eb="4">
      <t>セイビナイヨウ</t>
    </rPh>
    <phoneticPr fontId="18"/>
  </si>
  <si>
    <t>整備内容3</t>
    <rPh sb="0" eb="4">
      <t>セイビナイヨウ</t>
    </rPh>
    <phoneticPr fontId="18"/>
  </si>
  <si>
    <t>整備内容4</t>
    <rPh sb="0" eb="4">
      <t>セイビナイヨウ</t>
    </rPh>
    <phoneticPr fontId="18"/>
  </si>
  <si>
    <t>整備内容5</t>
    <rPh sb="0" eb="4">
      <t>セイビナイヨウ</t>
    </rPh>
    <phoneticPr fontId="18"/>
  </si>
  <si>
    <t>整備内容6</t>
    <rPh sb="0" eb="4">
      <t>セイビナイヨウ</t>
    </rPh>
    <phoneticPr fontId="18"/>
  </si>
  <si>
    <t>整備内容7</t>
    <rPh sb="0" eb="4">
      <t>セイビナイヨウ</t>
    </rPh>
    <phoneticPr fontId="18"/>
  </si>
  <si>
    <t>整備内容8</t>
    <rPh sb="0" eb="4">
      <t>セイビナイヨウ</t>
    </rPh>
    <phoneticPr fontId="18"/>
  </si>
  <si>
    <t>事業費合計
（円）</t>
    <rPh sb="0" eb="5">
      <t>ジギョウヒゴウケイ</t>
    </rPh>
    <rPh sb="7" eb="8">
      <t>エン</t>
    </rPh>
    <phoneticPr fontId="4"/>
  </si>
  <si>
    <t>除税額</t>
    <rPh sb="0" eb="3">
      <t>ジョゼイガク</t>
    </rPh>
    <phoneticPr fontId="4"/>
  </si>
  <si>
    <t>うち県費</t>
    <rPh sb="2" eb="4">
      <t>ケンピ</t>
    </rPh>
    <phoneticPr fontId="4"/>
  </si>
  <si>
    <t>経営面積-現状（a)</t>
    <rPh sb="0" eb="4">
      <t>ケイエイメンセキ</t>
    </rPh>
    <rPh sb="5" eb="7">
      <t>ゲンジョウ</t>
    </rPh>
    <phoneticPr fontId="4"/>
  </si>
  <si>
    <t>経営面積-1年目（R8）（a)</t>
    <rPh sb="0" eb="4">
      <t>ケイエイメンセキ</t>
    </rPh>
    <rPh sb="6" eb="8">
      <t>ネンメ</t>
    </rPh>
    <phoneticPr fontId="4"/>
  </si>
  <si>
    <t>経営面積-２年目（R9）（a)</t>
    <rPh sb="0" eb="4">
      <t>ケイエイメンセキ</t>
    </rPh>
    <rPh sb="6" eb="8">
      <t>ネンメ</t>
    </rPh>
    <phoneticPr fontId="4"/>
  </si>
  <si>
    <t>経営面積-３年目（R10）（a)</t>
    <rPh sb="0" eb="4">
      <t>ケイエイメンセキ</t>
    </rPh>
    <rPh sb="6" eb="8">
      <t>ネンメ</t>
    </rPh>
    <phoneticPr fontId="4"/>
  </si>
  <si>
    <t>数量-現状（kg)</t>
    <rPh sb="3" eb="5">
      <t>ゲンジョウ</t>
    </rPh>
    <phoneticPr fontId="4"/>
  </si>
  <si>
    <t>数量-1年目（R8）（kg)</t>
    <rPh sb="4" eb="6">
      <t>ネンメ</t>
    </rPh>
    <phoneticPr fontId="4"/>
  </si>
  <si>
    <t>数量-２年目（R9）（kg)</t>
    <rPh sb="4" eb="6">
      <t>ネンメ</t>
    </rPh>
    <phoneticPr fontId="4"/>
  </si>
  <si>
    <t>数量-３年目（R10）（kg)</t>
    <rPh sb="4" eb="6">
      <t>ネンメ</t>
    </rPh>
    <phoneticPr fontId="4"/>
  </si>
  <si>
    <t>販売金額-現状（千円)</t>
    <rPh sb="5" eb="7">
      <t>ゲンジョウ</t>
    </rPh>
    <phoneticPr fontId="4"/>
  </si>
  <si>
    <t>販売金額-1年目（R8）（千円)</t>
    <rPh sb="6" eb="8">
      <t>ネンメ</t>
    </rPh>
    <phoneticPr fontId="4"/>
  </si>
  <si>
    <t>販売金額-２年目（R9）（千円)</t>
    <rPh sb="6" eb="8">
      <t>ネンメ</t>
    </rPh>
    <phoneticPr fontId="4"/>
  </si>
  <si>
    <t>販売金額-３年目（R10）（千円)</t>
    <rPh sb="6" eb="8">
      <t>ネンメ</t>
    </rPh>
    <phoneticPr fontId="4"/>
  </si>
  <si>
    <t>農業所得-現状（千円)</t>
    <rPh sb="5" eb="7">
      <t>ゲンジョウ</t>
    </rPh>
    <phoneticPr fontId="4"/>
  </si>
  <si>
    <t>農業所得-1年目（R8）（千円)</t>
    <rPh sb="6" eb="8">
      <t>ネンメ</t>
    </rPh>
    <phoneticPr fontId="4"/>
  </si>
  <si>
    <t>農業所得-２年目（R9）（千円)</t>
    <rPh sb="6" eb="8">
      <t>ネンメ</t>
    </rPh>
    <phoneticPr fontId="4"/>
  </si>
  <si>
    <t>農業所得-３年目（R10）（千円)</t>
    <rPh sb="6" eb="8">
      <t>ネンメ</t>
    </rPh>
    <phoneticPr fontId="4"/>
  </si>
  <si>
    <t>新規就農者の営農定着</t>
    <rPh sb="0" eb="5">
      <t>シンキシュウノウシャ</t>
    </rPh>
    <rPh sb="6" eb="8">
      <t>エイノウ</t>
    </rPh>
    <rPh sb="8" eb="10">
      <t>テイチャク</t>
    </rPh>
    <phoneticPr fontId="4"/>
  </si>
  <si>
    <t>経営継承に向けた取組み-現状</t>
    <rPh sb="12" eb="14">
      <t>ゲンジョウ</t>
    </rPh>
    <phoneticPr fontId="4"/>
  </si>
  <si>
    <t>経営継承に向けた取組み-1年目（R8）</t>
    <rPh sb="13" eb="15">
      <t>ネンメ</t>
    </rPh>
    <phoneticPr fontId="4"/>
  </si>
  <si>
    <t>経営継承に向けた取組み-２年目（R9）</t>
    <rPh sb="13" eb="15">
      <t>ネンメ</t>
    </rPh>
    <phoneticPr fontId="4"/>
  </si>
  <si>
    <t>経営継承に向けた取組み-３年目（R10）</t>
    <rPh sb="13" eb="15">
      <t>ネンメ</t>
    </rPh>
    <phoneticPr fontId="4"/>
  </si>
  <si>
    <t>経営継承に向けた取組みの詳細</t>
    <rPh sb="12" eb="14">
      <t>ショウサイ</t>
    </rPh>
    <phoneticPr fontId="4"/>
  </si>
  <si>
    <t>半農半Xの場合、農業以外の職業</t>
    <rPh sb="0" eb="2">
      <t>ハンノウ</t>
    </rPh>
    <rPh sb="2" eb="3">
      <t>ハン</t>
    </rPh>
    <rPh sb="5" eb="7">
      <t>バアイ</t>
    </rPh>
    <rPh sb="8" eb="10">
      <t>ノウギョウ</t>
    </rPh>
    <rPh sb="10" eb="12">
      <t>イガイ</t>
    </rPh>
    <rPh sb="13" eb="15">
      <t>ショクギョウ</t>
    </rPh>
    <phoneticPr fontId="4"/>
  </si>
  <si>
    <t>経営の継承方法</t>
    <rPh sb="0" eb="2">
      <t>ケイエイ</t>
    </rPh>
    <rPh sb="3" eb="5">
      <t>ケイショウ</t>
    </rPh>
    <rPh sb="5" eb="7">
      <t>ホウホウ</t>
    </rPh>
    <phoneticPr fontId="4"/>
  </si>
  <si>
    <t>※このシートは自動入力です</t>
    <rPh sb="7" eb="11">
      <t>ジドウニュウリョク</t>
    </rPh>
    <phoneticPr fontId="4"/>
  </si>
  <si>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8"/>
  </si>
  <si>
    <t>添付書類</t>
    <rPh sb="0" eb="4">
      <t>テンプショルイ</t>
    </rPh>
    <phoneticPr fontId="18"/>
  </si>
  <si>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8"/>
  </si>
  <si>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8"/>
  </si>
  <si>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8"/>
  </si>
  <si>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8"/>
  </si>
  <si>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8"/>
  </si>
  <si>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8"/>
  </si>
  <si>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8"/>
  </si>
  <si>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8"/>
  </si>
  <si>
    <t>その他</t>
    <rPh sb="2" eb="3">
      <t>タ</t>
    </rPh>
    <phoneticPr fontId="18"/>
  </si>
  <si>
    <t>　・販売・流通計画</t>
    <rPh sb="2" eb="4">
      <t>ハンバイ</t>
    </rPh>
    <rPh sb="5" eb="7">
      <t>リュウツウ</t>
    </rPh>
    <rPh sb="7" eb="9">
      <t>ケイカク</t>
    </rPh>
    <phoneticPr fontId="18"/>
  </si>
  <si>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8"/>
  </si>
  <si>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8"/>
  </si>
  <si>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8"/>
  </si>
  <si>
    <t>　・その他事業実施に必要な書類 など</t>
    <rPh sb="4" eb="5">
      <t>タ</t>
    </rPh>
    <rPh sb="5" eb="7">
      <t>ジギョウ</t>
    </rPh>
    <rPh sb="7" eb="9">
      <t>ジッシ</t>
    </rPh>
    <rPh sb="10" eb="12">
      <t>ヒツヨウ</t>
    </rPh>
    <rPh sb="13" eb="15">
      <t>ショルイ</t>
    </rPh>
    <phoneticPr fontId="18"/>
  </si>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</sst>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千円&quot;"/>
    <numFmt numFmtId="183" formatCode="&quot;+&quot;General&quot;kg&quot;"/>
    <numFmt numFmtId="184" formatCode="&quot;+&quot;General&quot;a&quot;"/>
    <numFmt numFmtId="185" formatCode="yyyy/m/d;@"/>
    <numFmt numFmtId="186" formatCode="&quot;うち県補助金&quot;#,###&quot;円&quot;"/>
    <numFmt numFmtId="187"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ＭＳ Ｐ明朝"/>
      <family val="1"/>
      <charset val="128"/>
    </font>
    <font>
      <sz val="9"/>
      <color theme="1"/>
      <name val="MS UI Gothic"/>
      <family val="3"/>
      <charset val="128"/>
    </font>
    <font>
      <sz val="9"/>
      <color theme="1"/>
      <name val="Yu Gothic"/>
      <family val="3"/>
      <charset val="128"/>
      <scheme val="minor"/>
    </font>
    <font>
      <sz val="9"/>
      <color theme="1"/>
      <name val="ＭＳ Ｐゴシック"/>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7">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xf numFmtId="0" fontId="3" fillId="0" borderId="0">
      <alignment vertical="center"/>
    </xf>
    <xf numFmtId="0" fontId="2" fillId="0" borderId="0">
      <alignment vertical="center"/>
    </xf>
    <xf numFmtId="0" fontId="1" fillId="0" borderId="0">
      <alignment vertical="center"/>
    </xf>
  </cellStyleXfs>
  <cellXfs count="162">
    <xf numFmtId="0" fontId="0" fillId="0" borderId="0" xfId="0"/>
    <xf numFmtId="0" fontId="6" fillId="5" borderId="0" xfId="0" applyFont="1" applyFill="1" applyAlignment="1" applyProtection="1">
      <alignment vertical="center"/>
      <protection hidden="1"/>
    </xf>
    <xf numFmtId="0" fontId="6" fillId="0" borderId="0" xfId="0" applyFont="1" applyAlignment="1" applyProtection="1">
      <alignment vertical="center"/>
      <protection hidden="1"/>
    </xf>
    <xf numFmtId="0" fontId="12" fillId="5" borderId="1" xfId="0" applyFont="1" applyFill="1" applyBorder="1" applyAlignment="1" applyProtection="1">
      <alignment vertical="center"/>
      <protection hidden="1"/>
    </xf>
    <xf numFmtId="0" fontId="6" fillId="5" borderId="1" xfId="0" applyFont="1" applyFill="1" applyBorder="1" applyAlignment="1" applyProtection="1">
      <alignment vertical="center"/>
      <protection hidden="1"/>
    </xf>
    <xf numFmtId="0" fontId="7" fillId="5" borderId="0" xfId="0" applyFont="1" applyFill="1" applyAlignment="1" applyProtection="1">
      <alignment vertical="center"/>
      <protection hidden="1"/>
    </xf>
    <xf numFmtId="0" fontId="6" fillId="5" borderId="2" xfId="0" applyFont="1" applyFill="1" applyBorder="1" applyAlignment="1" applyProtection="1">
      <alignment vertical="center"/>
      <protection hidden="1"/>
    </xf>
    <xf numFmtId="0" fontId="6" fillId="5" borderId="2" xfId="0" applyFont="1" applyFill="1" applyBorder="1" applyAlignment="1" applyProtection="1">
      <alignment vertical="center" wrapText="1"/>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178" fontId="0" fillId="2" borderId="0" xfId="2" applyNumberFormat="1" applyFont="1" applyFill="1" applyAlignment="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2" fillId="5" borderId="0" xfId="0" applyFont="1" applyFill="1" applyAlignment="1" applyProtection="1">
      <alignment vertical="center"/>
      <protection hidden="1"/>
    </xf>
    <xf numFmtId="0" fontId="6" fillId="5" borderId="0" xfId="0" applyFont="1" applyFill="1" applyAlignment="1" applyProtection="1">
      <alignment horizontal="right" vertical="center"/>
      <protection hidden="1"/>
    </xf>
    <xf numFmtId="0" fontId="11" fillId="5" borderId="0" xfId="0" applyFont="1" applyFill="1" applyAlignment="1" applyProtection="1">
      <alignment vertical="center" wrapText="1"/>
      <protection hidden="1"/>
    </xf>
    <xf numFmtId="178" fontId="13" fillId="5" borderId="0" xfId="2" applyNumberFormat="1" applyFont="1" applyFill="1" applyBorder="1" applyAlignment="1" applyProtection="1">
      <alignment horizontal="center" vertical="center"/>
      <protection hidden="1"/>
    </xf>
    <xf numFmtId="0" fontId="13" fillId="5" borderId="0" xfId="0" applyFont="1" applyFill="1" applyAlignment="1" applyProtection="1">
      <alignment horizontal="right" vertical="center"/>
      <protection locked="0"/>
    </xf>
    <xf numFmtId="0" fontId="6" fillId="5" borderId="1" xfId="0" applyFont="1" applyFill="1" applyBorder="1" applyProtection="1">
      <protection hidden="1"/>
    </xf>
    <xf numFmtId="176" fontId="13" fillId="5" borderId="0" xfId="1" applyNumberFormat="1" applyFont="1" applyFill="1" applyBorder="1" applyAlignment="1" applyProtection="1">
      <alignment vertical="center"/>
      <protection locked="0"/>
    </xf>
    <xf numFmtId="0" fontId="14" fillId="5" borderId="2" xfId="0" applyFont="1" applyFill="1" applyBorder="1" applyAlignment="1" applyProtection="1">
      <alignment vertical="center" wrapText="1"/>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wrapText="1"/>
      <protection hidden="1"/>
    </xf>
    <xf numFmtId="0" fontId="14" fillId="5" borderId="5" xfId="0" applyFont="1" applyFill="1" applyBorder="1" applyAlignment="1" applyProtection="1">
      <alignment horizontal="right" vertical="center" wrapText="1"/>
      <protection hidden="1"/>
    </xf>
    <xf numFmtId="0" fontId="14" fillId="5" borderId="4" xfId="0" applyFont="1" applyFill="1" applyBorder="1" applyAlignment="1" applyProtection="1">
      <alignment horizontal="right" vertical="center" wrapText="1"/>
      <protection hidden="1"/>
    </xf>
    <xf numFmtId="0" fontId="14" fillId="5" borderId="0" xfId="0" applyFont="1" applyFill="1" applyAlignment="1" applyProtection="1">
      <alignment vertical="center"/>
      <protection hidden="1"/>
    </xf>
    <xf numFmtId="0" fontId="14" fillId="5" borderId="0" xfId="0" applyFont="1" applyFill="1" applyProtection="1">
      <protection hidden="1"/>
    </xf>
    <xf numFmtId="0" fontId="8" fillId="5" borderId="0" xfId="0" applyFont="1" applyFill="1" applyProtection="1">
      <protection hidden="1"/>
    </xf>
    <xf numFmtId="0" fontId="14" fillId="5" borderId="0" xfId="0" applyFont="1" applyFill="1" applyAlignment="1" applyProtection="1">
      <alignment horizont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horizontal="left" vertical="center"/>
      <protection hidden="1"/>
    </xf>
    <xf numFmtId="0" fontId="8" fillId="5" borderId="2" xfId="0" applyFont="1" applyFill="1" applyBorder="1" applyAlignment="1" applyProtection="1">
      <alignment vertical="center"/>
      <protection hidden="1"/>
    </xf>
    <xf numFmtId="0" fontId="14" fillId="0" borderId="2" xfId="0" applyFont="1" applyBorder="1" applyAlignment="1" applyProtection="1">
      <alignment vertical="center"/>
      <protection locked="0"/>
    </xf>
    <xf numFmtId="0" fontId="14" fillId="5" borderId="2" xfId="0" applyFont="1" applyFill="1" applyBorder="1" applyAlignment="1" applyProtection="1">
      <alignment vertical="top"/>
      <protection hidden="1"/>
    </xf>
    <xf numFmtId="177" fontId="15" fillId="0" borderId="2" xfId="0" applyNumberFormat="1" applyFont="1" applyBorder="1" applyAlignment="1" applyProtection="1">
      <alignment vertical="center"/>
      <protection locked="0"/>
    </xf>
    <xf numFmtId="177" fontId="15" fillId="0" borderId="7" xfId="0" applyNumberFormat="1" applyFont="1" applyBorder="1" applyAlignment="1" applyProtection="1">
      <alignment vertical="center" shrinkToFit="1"/>
      <protection locked="0"/>
    </xf>
    <xf numFmtId="0" fontId="14" fillId="5" borderId="4" xfId="0" applyFont="1" applyFill="1" applyBorder="1" applyAlignment="1" applyProtection="1">
      <alignment vertical="center"/>
      <protection hidden="1"/>
    </xf>
    <xf numFmtId="0" fontId="15" fillId="0" borderId="2" xfId="0" applyFont="1" applyBorder="1" applyAlignment="1" applyProtection="1">
      <alignment vertical="center"/>
      <protection locked="0"/>
    </xf>
    <xf numFmtId="0" fontId="15" fillId="5" borderId="2"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184" fontId="14" fillId="5" borderId="7" xfId="0" applyNumberFormat="1" applyFont="1" applyFill="1" applyBorder="1" applyAlignment="1" applyProtection="1">
      <alignment vertical="center" shrinkToFit="1"/>
      <protection locked="0"/>
    </xf>
    <xf numFmtId="183" fontId="15" fillId="5" borderId="7" xfId="0" applyNumberFormat="1" applyFont="1" applyFill="1" applyBorder="1" applyAlignment="1" applyProtection="1">
      <alignment vertical="center" shrinkToFit="1"/>
      <protection locked="0"/>
    </xf>
    <xf numFmtId="182" fontId="15" fillId="5" borderId="7" xfId="0" applyNumberFormat="1" applyFont="1" applyFill="1" applyBorder="1" applyAlignment="1" applyProtection="1">
      <alignment vertical="center" shrinkToFit="1"/>
      <protection locked="0"/>
    </xf>
    <xf numFmtId="0" fontId="14" fillId="5" borderId="4" xfId="0" applyFont="1" applyFill="1" applyBorder="1" applyAlignment="1" applyProtection="1">
      <alignment vertical="center" wrapText="1"/>
      <protection hidden="1"/>
    </xf>
    <xf numFmtId="181" fontId="14" fillId="5" borderId="8" xfId="0" applyNumberFormat="1" applyFont="1" applyFill="1" applyBorder="1" applyAlignment="1" applyProtection="1">
      <alignment horizontal="center" vertical="center" shrinkToFit="1"/>
      <protection locked="0"/>
    </xf>
    <xf numFmtId="177" fontId="15" fillId="0" borderId="8" xfId="0" applyNumberFormat="1" applyFont="1" applyBorder="1" applyAlignment="1" applyProtection="1">
      <alignment horizontal="center" vertical="center" shrinkToFit="1"/>
      <protection locked="0"/>
    </xf>
    <xf numFmtId="177" fontId="15" fillId="5" borderId="8" xfId="0" applyNumberFormat="1" applyFont="1" applyFill="1" applyBorder="1" applyAlignment="1" applyProtection="1">
      <alignment horizontal="center" vertical="center" shrinkToFit="1"/>
      <protection locked="0"/>
    </xf>
    <xf numFmtId="0" fontId="14" fillId="5" borderId="3" xfId="0" applyFont="1" applyFill="1" applyBorder="1" applyAlignment="1" applyProtection="1">
      <alignment vertical="center"/>
      <protection hidden="1"/>
    </xf>
    <xf numFmtId="0" fontId="15" fillId="5" borderId="6" xfId="0" applyFont="1" applyFill="1" applyBorder="1" applyAlignment="1" applyProtection="1">
      <alignment vertical="center"/>
      <protection locked="0"/>
    </xf>
    <xf numFmtId="0" fontId="6" fillId="5" borderId="2" xfId="0" applyFont="1" applyFill="1" applyBorder="1" applyAlignment="1" applyProtection="1">
      <alignment horizontal="right" vertical="center" wrapText="1"/>
      <protection hidden="1"/>
    </xf>
    <xf numFmtId="0" fontId="13" fillId="5" borderId="2" xfId="0" applyFont="1" applyFill="1" applyBorder="1" applyAlignment="1" applyProtection="1">
      <alignment vertical="center"/>
      <protection locked="0"/>
    </xf>
    <xf numFmtId="55" fontId="15" fillId="0" borderId="2" xfId="0" applyNumberFormat="1" applyFont="1" applyBorder="1" applyAlignment="1" applyProtection="1">
      <alignment vertical="center"/>
      <protection locked="0"/>
    </xf>
    <xf numFmtId="0" fontId="17" fillId="0" borderId="0" xfId="10" applyFont="1">
      <alignment vertical="center"/>
    </xf>
    <xf numFmtId="0" fontId="19" fillId="0" borderId="0" xfId="10" applyFont="1" applyAlignment="1"/>
    <xf numFmtId="0" fontId="17" fillId="0" borderId="0" xfId="10" applyFont="1" applyAlignment="1">
      <alignment horizontal="right" vertical="center"/>
    </xf>
    <xf numFmtId="0" fontId="17" fillId="0" borderId="21" xfId="10" applyFont="1" applyBorder="1">
      <alignment vertical="center"/>
    </xf>
    <xf numFmtId="0" fontId="20" fillId="0" borderId="7" xfId="10" applyFont="1" applyBorder="1" applyAlignment="1">
      <alignment horizontal="center" vertical="center" wrapText="1"/>
    </xf>
    <xf numFmtId="0" fontId="20" fillId="0" borderId="2" xfId="10" applyFont="1" applyBorder="1" applyAlignment="1">
      <alignment horizontal="center" vertical="center" wrapText="1"/>
    </xf>
    <xf numFmtId="0" fontId="21" fillId="0" borderId="2" xfId="10" applyFont="1" applyBorder="1" applyAlignment="1">
      <alignment vertical="center" wrapText="1"/>
    </xf>
    <xf numFmtId="0" fontId="20" fillId="6" borderId="15" xfId="10" applyFont="1" applyFill="1" applyBorder="1" applyAlignment="1">
      <alignment horizontal="right" vertical="center"/>
    </xf>
    <xf numFmtId="3" fontId="20" fillId="6" borderId="18" xfId="10" applyNumberFormat="1" applyFont="1" applyFill="1" applyBorder="1">
      <alignment vertical="center"/>
    </xf>
    <xf numFmtId="3" fontId="20" fillId="6" borderId="20" xfId="10" applyNumberFormat="1" applyFont="1" applyFill="1" applyBorder="1">
      <alignment vertical="center"/>
    </xf>
    <xf numFmtId="3" fontId="20" fillId="0" borderId="2" xfId="10" applyNumberFormat="1" applyFont="1" applyBorder="1" applyAlignment="1">
      <alignment vertical="center" shrinkToFit="1"/>
    </xf>
    <xf numFmtId="179" fontId="23" fillId="4" borderId="7" xfId="10" applyNumberFormat="1" applyFont="1" applyFill="1" applyBorder="1" applyAlignment="1">
      <alignment vertical="center" wrapText="1" shrinkToFit="1"/>
    </xf>
    <xf numFmtId="186" fontId="23" fillId="4" borderId="8" xfId="10" applyNumberFormat="1" applyFont="1" applyFill="1" applyBorder="1" applyAlignment="1">
      <alignment vertical="center" wrapText="1" shrinkToFit="1"/>
    </xf>
    <xf numFmtId="0" fontId="23" fillId="0" borderId="9" xfId="10" applyFont="1" applyBorder="1" applyAlignment="1">
      <alignment vertical="distributed" wrapText="1"/>
    </xf>
    <xf numFmtId="0" fontId="23" fillId="0" borderId="9" xfId="10" applyFont="1" applyBorder="1" applyAlignment="1">
      <alignment vertical="distributed"/>
    </xf>
    <xf numFmtId="0" fontId="23" fillId="0" borderId="0" xfId="10" applyFont="1" applyAlignment="1">
      <alignment vertical="distributed"/>
    </xf>
    <xf numFmtId="0" fontId="16" fillId="0" borderId="0" xfId="10" applyFont="1">
      <alignment vertical="center"/>
    </xf>
    <xf numFmtId="0" fontId="0" fillId="3" borderId="2" xfId="0" applyFill="1" applyBorder="1" applyProtection="1">
      <protection hidden="1"/>
    </xf>
    <xf numFmtId="0" fontId="24" fillId="3" borderId="0" xfId="0"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5" fillId="3" borderId="3"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24" fillId="3" borderId="2" xfId="0" applyFont="1" applyFill="1" applyBorder="1" applyAlignment="1" applyProtection="1">
      <alignment vertical="top" wrapText="1"/>
      <protection hidden="1"/>
    </xf>
    <xf numFmtId="38" fontId="27" fillId="3" borderId="2" xfId="1" applyFont="1" applyFill="1" applyBorder="1" applyAlignment="1" applyProtection="1">
      <alignment vertical="top" wrapText="1"/>
      <protection hidden="1"/>
    </xf>
    <xf numFmtId="0" fontId="28" fillId="3" borderId="2" xfId="0" applyFont="1" applyFill="1" applyBorder="1" applyAlignment="1" applyProtection="1">
      <alignment vertical="center" wrapText="1"/>
      <protection hidden="1"/>
    </xf>
    <xf numFmtId="38" fontId="27" fillId="3" borderId="0" xfId="1" applyFont="1" applyFill="1" applyAlignment="1" applyProtection="1">
      <alignment vertical="top" wrapText="1"/>
      <protection hidden="1"/>
    </xf>
    <xf numFmtId="187" fontId="0" fillId="2" borderId="0" xfId="0" applyNumberFormat="1" applyFill="1" applyProtection="1">
      <protection hidden="1"/>
    </xf>
    <xf numFmtId="3" fontId="0" fillId="2" borderId="0" xfId="0" applyNumberFormat="1" applyFill="1" applyProtection="1">
      <protection hidden="1"/>
    </xf>
    <xf numFmtId="14" fontId="6" fillId="4" borderId="2" xfId="0" applyNumberFormat="1" applyFont="1" applyFill="1" applyBorder="1" applyAlignment="1" applyProtection="1">
      <alignment vertical="center" shrinkToFit="1"/>
      <protection locked="0" hidden="1"/>
    </xf>
    <xf numFmtId="0" fontId="6" fillId="0" borderId="2" xfId="0" applyFont="1" applyBorder="1" applyAlignment="1" applyProtection="1">
      <alignment vertical="center"/>
      <protection locked="0" hidden="1"/>
    </xf>
    <xf numFmtId="0" fontId="6" fillId="5" borderId="0" xfId="0" applyFont="1" applyFill="1" applyAlignment="1" applyProtection="1">
      <alignment vertical="center" wrapText="1"/>
      <protection hidden="1"/>
    </xf>
    <xf numFmtId="0" fontId="20" fillId="0" borderId="14" xfId="10" applyFont="1" applyBorder="1" applyAlignment="1" applyProtection="1">
      <alignment vertical="center" wrapText="1"/>
      <protection locked="0"/>
    </xf>
    <xf numFmtId="0" fontId="21" fillId="0" borderId="14" xfId="10" applyFont="1" applyBorder="1" applyAlignment="1" applyProtection="1">
      <alignment vertical="center" wrapText="1"/>
      <protection locked="0"/>
    </xf>
    <xf numFmtId="0" fontId="20" fillId="0" borderId="15" xfId="10" applyFont="1" applyBorder="1" applyProtection="1">
      <alignment vertical="center"/>
      <protection locked="0"/>
    </xf>
    <xf numFmtId="38" fontId="20" fillId="0" borderId="15" xfId="1" applyFont="1" applyBorder="1" applyAlignment="1" applyProtection="1">
      <alignment horizontal="right" vertical="center" shrinkToFit="1"/>
      <protection locked="0"/>
    </xf>
    <xf numFmtId="0" fontId="20" fillId="0" borderId="17" xfId="10" applyFont="1" applyBorder="1" applyAlignment="1" applyProtection="1">
      <alignment vertical="center" wrapText="1"/>
      <protection locked="0"/>
    </xf>
    <xf numFmtId="0" fontId="21" fillId="0" borderId="17" xfId="10" applyFont="1" applyBorder="1" applyAlignment="1" applyProtection="1">
      <alignment vertical="center" wrapText="1"/>
      <protection locked="0"/>
    </xf>
    <xf numFmtId="0" fontId="20" fillId="0" borderId="18" xfId="10" applyFont="1" applyBorder="1" applyProtection="1">
      <alignment vertical="center"/>
      <protection locked="0"/>
    </xf>
    <xf numFmtId="38" fontId="20" fillId="0" borderId="18" xfId="1" applyFont="1" applyBorder="1" applyAlignment="1" applyProtection="1">
      <alignment vertical="center" shrinkToFit="1"/>
      <protection locked="0"/>
    </xf>
    <xf numFmtId="38" fontId="20" fillId="0" borderId="18" xfId="1" applyFont="1" applyBorder="1" applyAlignment="1" applyProtection="1">
      <alignment horizontal="center" vertical="center" shrinkToFit="1"/>
      <protection locked="0"/>
    </xf>
    <xf numFmtId="0" fontId="22" fillId="0" borderId="17" xfId="10" applyFont="1" applyBorder="1" applyAlignment="1" applyProtection="1">
      <alignment vertical="center" wrapText="1"/>
      <protection locked="0"/>
    </xf>
    <xf numFmtId="3" fontId="20" fillId="0" borderId="20" xfId="10" applyNumberFormat="1" applyFont="1" applyBorder="1" applyAlignment="1" applyProtection="1">
      <alignment vertical="center" shrinkToFit="1"/>
      <protection locked="0"/>
    </xf>
    <xf numFmtId="3" fontId="20" fillId="0" borderId="2" xfId="10" applyNumberFormat="1" applyFont="1" applyBorder="1" applyProtection="1">
      <alignment vertical="center"/>
      <protection locked="0"/>
    </xf>
    <xf numFmtId="0" fontId="15" fillId="0" borderId="2" xfId="0" applyFont="1" applyBorder="1" applyAlignment="1" applyProtection="1">
      <alignment horizontal="center" vertical="center"/>
      <protection locked="0"/>
    </xf>
    <xf numFmtId="0" fontId="12" fillId="5" borderId="0" xfId="0" applyFont="1" applyFill="1" applyAlignment="1" applyProtection="1">
      <alignment horizontal="center" vertical="center"/>
      <protection hidden="1"/>
    </xf>
    <xf numFmtId="180" fontId="8" fillId="5" borderId="0" xfId="0" applyNumberFormat="1" applyFont="1" applyFill="1" applyAlignment="1" applyProtection="1">
      <alignment horizontal="center" vertical="center"/>
      <protection hidden="1"/>
    </xf>
    <xf numFmtId="185" fontId="15" fillId="0" borderId="2" xfId="0" applyNumberFormat="1"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178" fontId="15" fillId="0" borderId="11" xfId="2" applyNumberFormat="1" applyFont="1" applyFill="1" applyBorder="1" applyAlignment="1" applyProtection="1">
      <alignment horizontal="center" vertical="center"/>
      <protection locked="0" hidden="1"/>
    </xf>
    <xf numFmtId="178" fontId="15" fillId="0" borderId="13" xfId="2" applyNumberFormat="1" applyFont="1" applyFill="1" applyBorder="1" applyAlignment="1" applyProtection="1">
      <alignment horizontal="center" vertical="center"/>
      <protection locked="0" hidden="1"/>
    </xf>
    <xf numFmtId="0" fontId="15" fillId="0" borderId="2" xfId="0" applyFont="1" applyBorder="1" applyAlignment="1" applyProtection="1">
      <alignment horizontal="center" vertical="center" wrapText="1"/>
      <protection locked="0"/>
    </xf>
    <xf numFmtId="178" fontId="15" fillId="0" borderId="3" xfId="2" applyNumberFormat="1" applyFont="1" applyFill="1" applyBorder="1" applyAlignment="1" applyProtection="1">
      <alignment horizontal="center" vertical="center"/>
      <protection locked="0" hidden="1"/>
    </xf>
    <xf numFmtId="178" fontId="15" fillId="0" borderId="4" xfId="2" applyNumberFormat="1" applyFont="1" applyFill="1" applyBorder="1" applyAlignment="1" applyProtection="1">
      <alignment horizontal="center" vertical="center"/>
      <protection locked="0" hidden="1"/>
    </xf>
    <xf numFmtId="182" fontId="15" fillId="5" borderId="10" xfId="0" applyNumberFormat="1" applyFont="1" applyFill="1" applyBorder="1" applyAlignment="1" applyProtection="1">
      <alignment vertical="center" shrinkToFit="1"/>
      <protection locked="0"/>
    </xf>
    <xf numFmtId="182" fontId="15" fillId="5" borderId="12" xfId="0" applyNumberFormat="1" applyFont="1" applyFill="1" applyBorder="1" applyAlignment="1" applyProtection="1">
      <alignment vertical="center" shrinkToFit="1"/>
      <protection locked="0"/>
    </xf>
    <xf numFmtId="177" fontId="15" fillId="5" borderId="11" xfId="0" applyNumberFormat="1" applyFont="1" applyFill="1" applyBorder="1" applyAlignment="1" applyProtection="1">
      <alignment horizontal="center" vertical="center" shrinkToFit="1"/>
      <protection locked="0"/>
    </xf>
    <xf numFmtId="177" fontId="15" fillId="5" borderId="13" xfId="0" applyNumberFormat="1" applyFont="1" applyFill="1" applyBorder="1" applyAlignment="1" applyProtection="1">
      <alignment horizontal="center" vertical="center" shrinkToFit="1"/>
      <protection locked="0"/>
    </xf>
    <xf numFmtId="178" fontId="15" fillId="0" borderId="2" xfId="2" applyNumberFormat="1" applyFont="1" applyFill="1" applyBorder="1" applyAlignment="1" applyProtection="1">
      <alignment horizontal="center" vertical="center"/>
      <protection locked="0" hidden="1"/>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0" fontId="13" fillId="0" borderId="2" xfId="0" applyFont="1" applyBorder="1" applyAlignment="1" applyProtection="1">
      <alignment horizontal="center" vertical="center"/>
      <protection locked="0"/>
    </xf>
    <xf numFmtId="178" fontId="13" fillId="0" borderId="2" xfId="2" applyNumberFormat="1" applyFont="1" applyFill="1" applyBorder="1" applyAlignment="1" applyProtection="1">
      <alignment horizontal="left" vertical="top"/>
      <protection locked="0" hidden="1"/>
    </xf>
    <xf numFmtId="0" fontId="13" fillId="0" borderId="0" xfId="0" applyFont="1" applyAlignment="1" applyProtection="1">
      <alignment horizontal="center" vertical="center"/>
      <protection locked="0"/>
    </xf>
    <xf numFmtId="0" fontId="14" fillId="5" borderId="3" xfId="0" applyFont="1" applyFill="1" applyBorder="1" applyAlignment="1" applyProtection="1">
      <alignment horizontal="left" vertical="center"/>
      <protection hidden="1"/>
    </xf>
    <xf numFmtId="0" fontId="14" fillId="5" borderId="4" xfId="0" applyFont="1" applyFill="1" applyBorder="1" applyAlignment="1" applyProtection="1">
      <alignment horizontal="left" vertical="center"/>
      <protection hidden="1"/>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85" fontId="13" fillId="0" borderId="2" xfId="0" applyNumberFormat="1" applyFont="1" applyBorder="1" applyAlignment="1" applyProtection="1">
      <alignment horizontal="center" vertical="center"/>
      <protection locked="0"/>
    </xf>
    <xf numFmtId="0" fontId="19" fillId="0" borderId="0" xfId="10" applyFont="1" applyAlignment="1">
      <alignment horizontal="center"/>
    </xf>
    <xf numFmtId="0" fontId="17" fillId="0" borderId="0" xfId="10" applyFont="1" applyAlignment="1">
      <alignment horizontal="left" vertical="center"/>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2" xfId="10" applyFont="1" applyBorder="1" applyAlignment="1">
      <alignment horizontal="center" vertical="center"/>
    </xf>
    <xf numFmtId="0" fontId="20" fillId="0" borderId="2" xfId="10" applyFont="1" applyBorder="1" applyAlignment="1">
      <alignment horizontal="center" vertical="center" wrapText="1"/>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0" fontId="20" fillId="0" borderId="12" xfId="10" applyFont="1" applyBorder="1" applyAlignment="1">
      <alignment horizontal="center" vertical="center"/>
    </xf>
    <xf numFmtId="0" fontId="20" fillId="0" borderId="13" xfId="10" applyFont="1" applyBorder="1" applyAlignment="1">
      <alignment horizontal="center" vertical="center"/>
    </xf>
    <xf numFmtId="0" fontId="20" fillId="0" borderId="17" xfId="10" applyFont="1" applyBorder="1" applyAlignment="1" applyProtection="1">
      <alignment horizontal="center" vertical="center"/>
      <protection locked="0"/>
    </xf>
    <xf numFmtId="0" fontId="20" fillId="0" borderId="19" xfId="10" applyFont="1" applyBorder="1" applyAlignment="1" applyProtection="1">
      <alignment horizontal="center" vertical="center"/>
      <protection locked="0"/>
    </xf>
    <xf numFmtId="0" fontId="20" fillId="0" borderId="7" xfId="10" applyFont="1" applyBorder="1" applyAlignment="1">
      <alignment horizontal="right" vertical="distributed"/>
    </xf>
    <xf numFmtId="0" fontId="20" fillId="0" borderId="6" xfId="10" applyFont="1" applyBorder="1" applyAlignment="1">
      <alignment horizontal="right" vertical="distributed"/>
    </xf>
    <xf numFmtId="0" fontId="20" fillId="0" borderId="8" xfId="10" applyFont="1" applyBorder="1" applyAlignment="1">
      <alignment horizontal="right" vertical="distributed"/>
    </xf>
    <xf numFmtId="0" fontId="20" fillId="0" borderId="14" xfId="10" applyFont="1" applyBorder="1" applyAlignment="1" applyProtection="1">
      <alignment horizontal="center" vertical="center"/>
      <protection locked="0"/>
    </xf>
    <xf numFmtId="0" fontId="20" fillId="0" borderId="16" xfId="10" applyFont="1" applyBorder="1" applyAlignment="1" applyProtection="1">
      <alignment horizontal="center" vertical="center"/>
      <protection locked="0"/>
    </xf>
    <xf numFmtId="0" fontId="17" fillId="0" borderId="1" xfId="11" applyFont="1" applyBorder="1" applyAlignment="1">
      <alignment horizontal="center" vertical="center"/>
    </xf>
    <xf numFmtId="0" fontId="17" fillId="0" borderId="0" xfId="11" applyFont="1">
      <alignment vertical="center"/>
    </xf>
    <xf numFmtId="0" fontId="17" fillId="0" borderId="2" xfId="11" applyFont="1" applyBorder="1">
      <alignment vertical="center"/>
    </xf>
    <xf numFmtId="0" fontId="20" fillId="0" borderId="3" xfId="11" applyFont="1" applyBorder="1" applyAlignment="1">
      <alignment horizontal="center" vertical="center"/>
    </xf>
    <xf numFmtId="0" fontId="17" fillId="0" borderId="2" xfId="11" applyFont="1" applyBorder="1" applyAlignment="1">
      <alignment horizontal="center" vertical="center"/>
    </xf>
    <xf numFmtId="0" fontId="20" fillId="0" borderId="2" xfId="11" applyFont="1" applyBorder="1" applyAlignment="1">
      <alignment vertical="center" wrapText="1"/>
    </xf>
    <xf numFmtId="0" fontId="30" fillId="0" borderId="2" xfId="11" applyFont="1" applyBorder="1" applyAlignment="1">
      <alignment vertical="center" wrapText="1"/>
    </xf>
    <xf numFmtId="0" fontId="30" fillId="0" borderId="2" xfId="11" applyFont="1" applyBorder="1" applyAlignment="1">
      <alignment vertical="top" wrapText="1"/>
    </xf>
    <xf numFmtId="0" fontId="31" fillId="0" borderId="2" xfId="11" applyFont="1" applyBorder="1" applyAlignment="1">
      <alignment vertical="center" wrapText="1"/>
    </xf>
    <xf numFmtId="0" fontId="31" fillId="0" borderId="2" xfId="11" applyFont="1" applyBorder="1" applyAlignment="1">
      <alignment vertical="top" wrapText="1"/>
    </xf>
    <xf numFmtId="0" fontId="17" fillId="0" borderId="5" xfId="11" applyFont="1" applyBorder="1" applyAlignment="1">
      <alignment horizontal="center" vertical="center"/>
    </xf>
    <xf numFmtId="0" fontId="32" fillId="0" borderId="5" xfId="11" applyFont="1" applyBorder="1" applyAlignment="1">
      <alignment vertical="center" wrapText="1"/>
    </xf>
    <xf numFmtId="0" fontId="22" fillId="0" borderId="5" xfId="11" applyFont="1" applyBorder="1" applyAlignment="1">
      <alignment horizontal="left" vertical="center" wrapText="1"/>
    </xf>
    <xf numFmtId="0" fontId="22" fillId="0" borderId="5" xfId="11" applyFont="1" applyBorder="1" applyAlignment="1">
      <alignment horizontal="left" vertical="center"/>
    </xf>
    <xf numFmtId="0" fontId="17" fillId="0" borderId="4" xfId="11" applyFont="1" applyBorder="1" applyAlignment="1">
      <alignment horizontal="center" vertical="center"/>
    </xf>
    <xf numFmtId="0" fontId="22" fillId="0" borderId="4" xfId="11" applyFont="1" applyBorder="1" applyAlignment="1">
      <alignment horizontal="left" vertical="center"/>
    </xf>
    <xf numFmtId="0" fontId="21" fillId="0" borderId="9" xfId="11" applyFont="1" applyBorder="1" applyAlignment="1">
      <alignment horizontal="left" vertical="center" wrapText="1"/>
    </xf>
    <xf numFmtId="0" fontId="21" fillId="0" borderId="0" xfId="11" applyFont="1">
      <alignment vertical="center"/>
    </xf>
  </cellXfs>
  <cellStyles count="12">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3 2" xfId="10" xr:uid="{FB170334-DDF6-4286-B41D-B2778160E647}"/>
    <cellStyle name="標準 4" xfId="8" xr:uid="{6C34642F-CFB2-4AC7-890F-DD8A3FCA61DE}"/>
    <cellStyle name="標準 5" xfId="11" xr:uid="{97747D9C-9871-43A1-8909-4874F87B6E77}"/>
    <cellStyle name="標準 7" xfId="4" xr:uid="{9F2FFF64-C53F-4BF2-B701-D5B67F4A2A7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264A-AD63-49ED-A5E4-9CE70482CA7C}">
  <sheetPr>
    <pageSetUpPr fitToPage="1"/>
  </sheetPr>
  <dimension ref="A1:O67"/>
  <sheetViews>
    <sheetView tabSelected="1" view="pageBreakPreview" zoomScale="60" zoomScaleNormal="100" workbookViewId="0">
      <selection activeCell="C12" sqref="C12:H12"/>
    </sheetView>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30" width="0" style="2" hidden="1" customWidth="1"/>
    <col min="31" max="16384" width="9" style="2"/>
  </cols>
  <sheetData>
    <row r="1" spans="1:15" ht="20.100000000000001" customHeight="1">
      <c r="A1" s="1" t="s">
        <v>116</v>
      </c>
      <c r="B1" s="1"/>
      <c r="C1" s="1"/>
      <c r="D1" s="1"/>
      <c r="E1" s="1"/>
      <c r="F1" s="1"/>
      <c r="G1" s="1"/>
      <c r="H1" s="1"/>
      <c r="I1" s="1"/>
      <c r="J1" s="1"/>
      <c r="K1" s="1"/>
    </row>
    <row r="2" spans="1:15" ht="20.100000000000001" customHeight="1">
      <c r="A2" s="17"/>
      <c r="B2" s="101" t="s">
        <v>17</v>
      </c>
      <c r="C2" s="101"/>
      <c r="D2" s="101"/>
      <c r="E2" s="101"/>
      <c r="F2" s="101"/>
      <c r="G2" s="101"/>
      <c r="H2" s="1"/>
      <c r="I2" s="1"/>
      <c r="J2" s="1"/>
      <c r="K2" s="1"/>
    </row>
    <row r="3" spans="1:15" ht="20.100000000000001" customHeight="1">
      <c r="A3" s="1"/>
      <c r="B3" s="102" t="s">
        <v>115</v>
      </c>
      <c r="C3" s="102"/>
      <c r="D3" s="102"/>
      <c r="E3" s="102"/>
      <c r="F3" s="102"/>
      <c r="G3" s="102"/>
      <c r="H3" s="1"/>
      <c r="I3" s="1"/>
      <c r="J3" s="1"/>
      <c r="K3" s="1"/>
    </row>
    <row r="4" spans="1:15" ht="20.100000000000001" customHeight="1">
      <c r="A4" s="3" t="s">
        <v>3</v>
      </c>
      <c r="B4" s="4"/>
      <c r="C4" s="1"/>
      <c r="D4" s="1"/>
      <c r="E4" s="1"/>
      <c r="F4" s="1"/>
      <c r="G4" s="18" t="s">
        <v>47</v>
      </c>
      <c r="H4" s="85">
        <v>46142</v>
      </c>
      <c r="I4" s="1"/>
      <c r="J4" s="1"/>
      <c r="K4" s="1"/>
      <c r="L4" s="2" t="s">
        <v>68</v>
      </c>
    </row>
    <row r="5" spans="1:15" ht="20.100000000000001" customHeight="1">
      <c r="A5" s="5"/>
      <c r="B5" s="1"/>
      <c r="C5" s="1"/>
      <c r="D5" s="1"/>
      <c r="E5" s="1"/>
      <c r="F5" s="1"/>
      <c r="G5" s="1"/>
      <c r="H5" s="1"/>
      <c r="I5" s="1"/>
      <c r="J5" s="1"/>
      <c r="K5" s="1"/>
      <c r="L5" s="2" t="s">
        <v>75</v>
      </c>
      <c r="M5" s="2" t="s">
        <v>76</v>
      </c>
      <c r="N5" s="2" t="s">
        <v>77</v>
      </c>
      <c r="O5" s="2" t="s">
        <v>91</v>
      </c>
    </row>
    <row r="6" spans="1:15" ht="33" customHeight="1">
      <c r="A6" s="5">
        <v>1</v>
      </c>
      <c r="B6" s="24" t="s">
        <v>4</v>
      </c>
      <c r="C6" s="100"/>
      <c r="D6" s="100"/>
      <c r="E6" s="100"/>
      <c r="F6" s="100"/>
      <c r="G6" s="100"/>
      <c r="H6" s="100"/>
      <c r="I6" s="1"/>
      <c r="J6" s="1"/>
      <c r="K6" s="1"/>
      <c r="L6" s="2" t="s">
        <v>74</v>
      </c>
      <c r="M6" s="2" t="s">
        <v>11</v>
      </c>
      <c r="N6" s="2" t="s">
        <v>11</v>
      </c>
      <c r="O6" s="2" t="s">
        <v>11</v>
      </c>
    </row>
    <row r="7" spans="1:15" ht="20.100000000000001" customHeight="1">
      <c r="A7" s="5">
        <v>2</v>
      </c>
      <c r="B7" s="25" t="s">
        <v>5</v>
      </c>
      <c r="C7" s="100"/>
      <c r="D7" s="100"/>
      <c r="E7" s="100"/>
      <c r="F7" s="100"/>
      <c r="G7" s="100"/>
      <c r="H7" s="100"/>
      <c r="I7" s="1"/>
      <c r="J7" s="1"/>
      <c r="K7" s="1"/>
      <c r="L7" s="2" t="s">
        <v>70</v>
      </c>
      <c r="M7" s="2" t="s">
        <v>111</v>
      </c>
      <c r="N7" s="2" t="s">
        <v>78</v>
      </c>
      <c r="O7" s="2" t="s">
        <v>92</v>
      </c>
    </row>
    <row r="8" spans="1:15" ht="20.100000000000001" customHeight="1">
      <c r="A8" s="5">
        <v>3</v>
      </c>
      <c r="B8" s="25" t="s">
        <v>6</v>
      </c>
      <c r="C8" s="100"/>
      <c r="D8" s="100"/>
      <c r="E8" s="100"/>
      <c r="F8" s="100"/>
      <c r="G8" s="100"/>
      <c r="H8" s="100"/>
      <c r="I8" s="1"/>
      <c r="J8" s="1"/>
      <c r="K8" s="1"/>
      <c r="L8" s="2" t="s">
        <v>71</v>
      </c>
      <c r="M8" s="2" t="s">
        <v>112</v>
      </c>
      <c r="N8" s="2" t="s">
        <v>79</v>
      </c>
      <c r="O8" s="2" t="s">
        <v>93</v>
      </c>
    </row>
    <row r="9" spans="1:15" ht="20.100000000000001" customHeight="1">
      <c r="A9" s="5">
        <v>4</v>
      </c>
      <c r="B9" s="25" t="s">
        <v>12</v>
      </c>
      <c r="C9" s="100"/>
      <c r="D9" s="100"/>
      <c r="E9" s="100"/>
      <c r="F9" s="100"/>
      <c r="G9" s="100"/>
      <c r="H9" s="100"/>
      <c r="I9" s="1"/>
      <c r="J9" s="1"/>
      <c r="K9" s="1"/>
      <c r="L9" s="2" t="s">
        <v>69</v>
      </c>
      <c r="M9" s="2" t="s">
        <v>113</v>
      </c>
      <c r="N9" s="2" t="s">
        <v>80</v>
      </c>
    </row>
    <row r="10" spans="1:15" ht="28.95" customHeight="1">
      <c r="A10" s="5">
        <v>5</v>
      </c>
      <c r="B10" s="25" t="s">
        <v>7</v>
      </c>
      <c r="C10" s="100"/>
      <c r="D10" s="100"/>
      <c r="E10" s="100"/>
      <c r="F10" s="100"/>
      <c r="G10" s="100"/>
      <c r="H10" s="100"/>
      <c r="I10" s="1"/>
      <c r="J10" s="1"/>
      <c r="K10" s="1"/>
      <c r="L10" s="2" t="s">
        <v>72</v>
      </c>
      <c r="N10" s="2" t="s">
        <v>81</v>
      </c>
    </row>
    <row r="11" spans="1:15" ht="20.100000000000001" customHeight="1">
      <c r="A11" s="5">
        <v>6</v>
      </c>
      <c r="B11" s="25" t="s">
        <v>52</v>
      </c>
      <c r="C11" s="103"/>
      <c r="D11" s="103"/>
      <c r="E11" s="103"/>
      <c r="F11" s="103"/>
      <c r="G11" s="103"/>
      <c r="H11" s="103"/>
      <c r="I11" s="1"/>
      <c r="J11" s="1" t="s">
        <v>9</v>
      </c>
      <c r="K11" s="1" t="s">
        <v>55</v>
      </c>
      <c r="N11" s="2" t="s">
        <v>82</v>
      </c>
    </row>
    <row r="12" spans="1:15" ht="20.100000000000001" customHeight="1">
      <c r="A12" s="5">
        <v>7</v>
      </c>
      <c r="B12" s="25" t="s">
        <v>53</v>
      </c>
      <c r="C12" s="103"/>
      <c r="D12" s="103"/>
      <c r="E12" s="103"/>
      <c r="F12" s="103"/>
      <c r="G12" s="103"/>
      <c r="H12" s="103"/>
      <c r="I12" s="1"/>
      <c r="J12" s="1" t="s">
        <v>9</v>
      </c>
      <c r="K12" s="1" t="s">
        <v>54</v>
      </c>
      <c r="N12" s="2" t="s">
        <v>20</v>
      </c>
    </row>
    <row r="13" spans="1:15" ht="20.100000000000001" customHeight="1">
      <c r="A13" s="5">
        <v>8</v>
      </c>
      <c r="B13" s="25" t="s">
        <v>8</v>
      </c>
      <c r="C13" s="100"/>
      <c r="D13" s="100"/>
      <c r="E13" s="100"/>
      <c r="F13" s="100"/>
      <c r="G13" s="100"/>
      <c r="H13" s="100"/>
      <c r="I13" s="1"/>
      <c r="J13" s="1"/>
      <c r="K13" s="1"/>
      <c r="N13" s="2" t="s">
        <v>83</v>
      </c>
    </row>
    <row r="14" spans="1:15" ht="33.6" customHeight="1">
      <c r="A14" s="5">
        <v>9</v>
      </c>
      <c r="B14" s="26" t="s">
        <v>18</v>
      </c>
      <c r="C14" s="100"/>
      <c r="D14" s="100"/>
      <c r="E14" s="100"/>
      <c r="F14" s="100"/>
      <c r="G14" s="100"/>
      <c r="H14" s="100"/>
      <c r="I14" s="1"/>
      <c r="J14" s="1"/>
      <c r="K14" s="1"/>
      <c r="N14" s="2" t="s">
        <v>84</v>
      </c>
    </row>
    <row r="15" spans="1:15" ht="22.2" customHeight="1">
      <c r="A15" s="5">
        <v>10</v>
      </c>
      <c r="B15" s="26" t="s">
        <v>13</v>
      </c>
      <c r="C15" s="104"/>
      <c r="D15" s="100"/>
      <c r="E15" s="100"/>
      <c r="F15" s="100"/>
      <c r="G15" s="100"/>
      <c r="H15" s="100"/>
      <c r="I15" s="1"/>
      <c r="J15" s="1"/>
      <c r="K15" s="1"/>
      <c r="N15" s="2" t="s">
        <v>85</v>
      </c>
    </row>
    <row r="16" spans="1:15" ht="18.600000000000001" customHeight="1">
      <c r="A16" s="5">
        <v>11</v>
      </c>
      <c r="B16" s="27" t="s">
        <v>48</v>
      </c>
      <c r="C16" s="104"/>
      <c r="D16" s="100"/>
      <c r="E16" s="100"/>
      <c r="F16" s="100"/>
      <c r="G16" s="100"/>
      <c r="H16" s="100"/>
      <c r="I16" s="1"/>
      <c r="J16" s="1" t="s">
        <v>16</v>
      </c>
      <c r="K16" s="1"/>
      <c r="N16" s="2" t="s">
        <v>86</v>
      </c>
    </row>
    <row r="17" spans="1:14" ht="22.2" customHeight="1">
      <c r="A17" s="5">
        <v>12</v>
      </c>
      <c r="B17" s="28" t="s">
        <v>49</v>
      </c>
      <c r="C17" s="43" t="s">
        <v>14</v>
      </c>
      <c r="D17" s="41"/>
      <c r="E17" s="42" t="s">
        <v>15</v>
      </c>
      <c r="F17" s="41"/>
      <c r="G17" s="42" t="s">
        <v>22</v>
      </c>
      <c r="H17" s="86"/>
      <c r="I17" s="1"/>
      <c r="J17" s="1"/>
      <c r="K17" s="1"/>
      <c r="N17" s="2" t="s">
        <v>87</v>
      </c>
    </row>
    <row r="18" spans="1:14" ht="18.600000000000001" customHeight="1">
      <c r="A18" s="5">
        <v>13</v>
      </c>
      <c r="B18" s="47" t="s">
        <v>26</v>
      </c>
      <c r="C18" s="100" t="s">
        <v>73</v>
      </c>
      <c r="D18" s="100"/>
      <c r="E18" s="100"/>
      <c r="F18" s="100"/>
      <c r="G18" s="100"/>
      <c r="H18" s="100"/>
      <c r="I18" s="1"/>
      <c r="J18" s="1"/>
      <c r="K18" s="1"/>
      <c r="N18" s="2" t="s">
        <v>88</v>
      </c>
    </row>
    <row r="19" spans="1:14" ht="18.600000000000001" customHeight="1">
      <c r="A19" s="5">
        <v>14</v>
      </c>
      <c r="B19" s="47" t="s">
        <v>56</v>
      </c>
      <c r="C19" s="105"/>
      <c r="D19" s="104"/>
      <c r="E19" s="42" t="s">
        <v>57</v>
      </c>
      <c r="F19" s="55"/>
      <c r="G19" s="52"/>
      <c r="H19" s="43"/>
      <c r="I19" s="1"/>
      <c r="J19" s="1"/>
      <c r="K19" s="1"/>
      <c r="N19" s="2" t="s">
        <v>89</v>
      </c>
    </row>
    <row r="20" spans="1:14" ht="18.600000000000001" customHeight="1">
      <c r="A20" s="5">
        <v>15</v>
      </c>
      <c r="B20" s="47" t="s">
        <v>27</v>
      </c>
      <c r="C20" s="100"/>
      <c r="D20" s="100"/>
      <c r="E20" s="100"/>
      <c r="F20" s="100"/>
      <c r="G20" s="100"/>
      <c r="H20" s="100"/>
      <c r="I20" s="1"/>
      <c r="J20" s="1"/>
      <c r="K20" s="1"/>
      <c r="N20" s="2" t="s">
        <v>90</v>
      </c>
    </row>
    <row r="21" spans="1:14" ht="63" customHeight="1">
      <c r="A21" s="5">
        <v>16</v>
      </c>
      <c r="B21" s="47" t="s">
        <v>28</v>
      </c>
      <c r="C21" s="100"/>
      <c r="D21" s="100"/>
      <c r="E21" s="100"/>
      <c r="F21" s="100"/>
      <c r="G21" s="100"/>
      <c r="H21" s="100"/>
      <c r="I21" s="1"/>
      <c r="J21" s="1" t="s">
        <v>29</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4" t="s">
        <v>19</v>
      </c>
      <c r="C24" s="100" t="s">
        <v>168</v>
      </c>
      <c r="D24" s="100"/>
      <c r="E24" s="100"/>
      <c r="F24" s="100"/>
      <c r="G24" s="100"/>
      <c r="H24" s="100"/>
      <c r="I24" s="29"/>
      <c r="J24" s="1"/>
      <c r="K24" s="1"/>
    </row>
    <row r="25" spans="1:14" ht="12" customHeight="1">
      <c r="A25" s="5"/>
      <c r="B25" s="30"/>
      <c r="C25" s="29"/>
      <c r="D25" s="29"/>
      <c r="E25" s="29"/>
      <c r="F25" s="29"/>
      <c r="G25" s="29"/>
      <c r="H25" s="29"/>
      <c r="I25" s="1"/>
      <c r="J25" s="1"/>
      <c r="K25" s="1"/>
    </row>
    <row r="26" spans="1:14" ht="26.4" customHeight="1">
      <c r="A26" s="5">
        <v>18</v>
      </c>
      <c r="B26" s="25" t="s">
        <v>31</v>
      </c>
      <c r="C26" s="108" t="s">
        <v>58</v>
      </c>
      <c r="D26" s="100"/>
      <c r="E26" s="100"/>
      <c r="F26" s="100"/>
      <c r="G26" s="100"/>
      <c r="H26" s="100"/>
      <c r="I26" s="29"/>
      <c r="J26" s="1"/>
      <c r="K26" s="1"/>
    </row>
    <row r="27" spans="1:14" ht="37.200000000000003" customHeight="1">
      <c r="A27" s="5">
        <v>19</v>
      </c>
      <c r="B27" s="25" t="s">
        <v>31</v>
      </c>
      <c r="C27" s="100" t="s">
        <v>25</v>
      </c>
      <c r="D27" s="100"/>
      <c r="E27" s="100"/>
      <c r="F27" s="100"/>
      <c r="G27" s="100"/>
      <c r="H27" s="100"/>
      <c r="I27" s="29"/>
      <c r="J27" s="1"/>
      <c r="K27" s="1"/>
    </row>
    <row r="28" spans="1:14" ht="20.100000000000001" customHeight="1">
      <c r="A28" s="1"/>
      <c r="B28" s="31" t="s">
        <v>24</v>
      </c>
      <c r="C28" s="32" t="s">
        <v>33</v>
      </c>
      <c r="D28" s="32" t="s">
        <v>65</v>
      </c>
      <c r="E28" s="32" t="s">
        <v>66</v>
      </c>
      <c r="F28" s="32" t="s">
        <v>67</v>
      </c>
      <c r="G28" s="33" t="s">
        <v>32</v>
      </c>
      <c r="H28" s="34"/>
      <c r="I28" s="1"/>
      <c r="J28" s="1"/>
      <c r="K28" s="1"/>
    </row>
    <row r="29" spans="1:14" ht="29.4" customHeight="1">
      <c r="A29" s="1">
        <v>20</v>
      </c>
      <c r="B29" s="35" t="s">
        <v>35</v>
      </c>
      <c r="C29" s="36"/>
      <c r="D29" s="36"/>
      <c r="E29" s="36"/>
      <c r="F29" s="36"/>
      <c r="G29" s="44">
        <f>F29-C29</f>
        <v>0</v>
      </c>
      <c r="H29" s="48" t="str">
        <f>IF(C29=0,"皆増",(F29-C29)/C29)</f>
        <v>皆増</v>
      </c>
      <c r="I29" s="19"/>
      <c r="J29" s="19"/>
      <c r="K29" s="19"/>
    </row>
    <row r="30" spans="1:14" ht="55.2" customHeight="1">
      <c r="A30" s="1">
        <v>21</v>
      </c>
      <c r="B30" s="37" t="s">
        <v>34</v>
      </c>
      <c r="C30" s="38"/>
      <c r="D30" s="38"/>
      <c r="E30" s="38"/>
      <c r="F30" s="38"/>
      <c r="G30" s="39"/>
      <c r="H30" s="49"/>
      <c r="I30" s="1"/>
      <c r="J30" s="1"/>
      <c r="K30" s="1"/>
    </row>
    <row r="31" spans="1:14" ht="20.399999999999999" customHeight="1">
      <c r="A31" s="1">
        <v>22</v>
      </c>
      <c r="B31" s="25" t="s">
        <v>36</v>
      </c>
      <c r="C31" s="38"/>
      <c r="D31" s="38"/>
      <c r="E31" s="38"/>
      <c r="F31" s="38"/>
      <c r="G31" s="45">
        <f>F31-C31</f>
        <v>0</v>
      </c>
      <c r="H31" s="50" t="str">
        <f>IF(C31=0,"皆増",(F31-C31)/C31)</f>
        <v>皆増</v>
      </c>
      <c r="I31" s="19"/>
      <c r="J31" s="19"/>
      <c r="K31" s="19"/>
    </row>
    <row r="32" spans="1:14" ht="49.8" customHeight="1">
      <c r="A32" s="1">
        <v>23</v>
      </c>
      <c r="B32" s="37" t="s">
        <v>34</v>
      </c>
      <c r="C32" s="38"/>
      <c r="D32" s="38"/>
      <c r="E32" s="38"/>
      <c r="F32" s="38"/>
      <c r="G32" s="39"/>
      <c r="H32" s="49"/>
      <c r="I32" s="1"/>
      <c r="J32" s="1"/>
      <c r="K32" s="1"/>
    </row>
    <row r="33" spans="1:11" ht="20.100000000000001" customHeight="1">
      <c r="A33" s="1">
        <v>24</v>
      </c>
      <c r="B33" s="25" t="s">
        <v>37</v>
      </c>
      <c r="C33" s="38"/>
      <c r="D33" s="38"/>
      <c r="E33" s="38"/>
      <c r="F33" s="38"/>
      <c r="G33" s="46">
        <f>F33-C33</f>
        <v>0</v>
      </c>
      <c r="H33" s="50" t="str">
        <f>IF(C33=0,"皆増",(F33-C33)/C33)</f>
        <v>皆増</v>
      </c>
      <c r="I33" s="1"/>
      <c r="J33" s="1"/>
      <c r="K33" s="1"/>
    </row>
    <row r="34" spans="1:11" ht="49.8" customHeight="1">
      <c r="A34" s="1">
        <v>25</v>
      </c>
      <c r="B34" s="37" t="s">
        <v>34</v>
      </c>
      <c r="C34" s="38"/>
      <c r="D34" s="38"/>
      <c r="E34" s="38"/>
      <c r="F34" s="38"/>
      <c r="G34" s="39"/>
      <c r="H34" s="49"/>
      <c r="I34" s="1"/>
      <c r="J34" s="1"/>
      <c r="K34" s="1"/>
    </row>
    <row r="35" spans="1:11" ht="20.100000000000001" customHeight="1">
      <c r="A35" s="1">
        <v>26</v>
      </c>
      <c r="B35" s="51" t="s">
        <v>38</v>
      </c>
      <c r="C35" s="109"/>
      <c r="D35" s="109"/>
      <c r="E35" s="109"/>
      <c r="F35" s="109"/>
      <c r="G35" s="111">
        <f>F35-C35</f>
        <v>0</v>
      </c>
      <c r="H35" s="113" t="str">
        <f>IF(C35=0,"皆増",(F35-C35)/C35)</f>
        <v>皆増</v>
      </c>
      <c r="I35" s="1"/>
      <c r="J35" s="1"/>
      <c r="K35" s="1"/>
    </row>
    <row r="36" spans="1:11" ht="25.8" customHeight="1">
      <c r="A36" s="1">
        <v>27</v>
      </c>
      <c r="B36" s="40"/>
      <c r="C36" s="110"/>
      <c r="D36" s="110"/>
      <c r="E36" s="110"/>
      <c r="F36" s="110"/>
      <c r="G36" s="112"/>
      <c r="H36" s="114"/>
      <c r="I36" s="1"/>
      <c r="J36" s="1"/>
      <c r="K36" s="1"/>
    </row>
    <row r="37" spans="1:11" ht="20.100000000000001" customHeight="1">
      <c r="A37" s="1">
        <v>28</v>
      </c>
      <c r="B37" s="121" t="s">
        <v>59</v>
      </c>
      <c r="C37" s="115"/>
      <c r="D37" s="115"/>
      <c r="E37" s="115"/>
      <c r="F37" s="115"/>
      <c r="G37" s="116"/>
      <c r="H37" s="106"/>
      <c r="I37" s="1"/>
      <c r="J37" s="1"/>
      <c r="K37" s="1"/>
    </row>
    <row r="38" spans="1:11" ht="34.200000000000003" customHeight="1">
      <c r="A38" s="1">
        <v>29</v>
      </c>
      <c r="B38" s="122"/>
      <c r="C38" s="115"/>
      <c r="D38" s="115"/>
      <c r="E38" s="115"/>
      <c r="F38" s="115"/>
      <c r="G38" s="117"/>
      <c r="H38" s="107"/>
      <c r="I38" s="1"/>
      <c r="J38" s="1"/>
      <c r="K38" s="1"/>
    </row>
    <row r="39" spans="1:11" ht="55.8" customHeight="1">
      <c r="A39" s="1">
        <v>30</v>
      </c>
      <c r="B39" s="25" t="s">
        <v>60</v>
      </c>
      <c r="C39" s="115"/>
      <c r="D39" s="115"/>
      <c r="E39" s="115"/>
      <c r="F39" s="115"/>
      <c r="G39" s="115"/>
      <c r="H39" s="115"/>
      <c r="I39" s="1"/>
      <c r="J39" s="1"/>
      <c r="K39" s="1"/>
    </row>
    <row r="40" spans="1:11" ht="39.6" customHeight="1">
      <c r="A40" s="1"/>
      <c r="B40" s="1"/>
      <c r="C40" s="20"/>
      <c r="D40" s="20"/>
      <c r="E40" s="20"/>
      <c r="F40" s="20"/>
      <c r="G40" s="21"/>
      <c r="H40" s="20"/>
      <c r="I40" s="1"/>
      <c r="J40" s="1"/>
      <c r="K40" s="1"/>
    </row>
    <row r="41" spans="1:11" ht="20.399999999999999" customHeight="1">
      <c r="A41" s="3" t="s">
        <v>44</v>
      </c>
      <c r="B41" s="22"/>
      <c r="C41" s="20"/>
      <c r="D41" s="20"/>
      <c r="E41" s="20"/>
      <c r="F41" s="20"/>
      <c r="G41" s="21"/>
      <c r="H41" s="20"/>
      <c r="I41" s="1"/>
      <c r="J41" s="1"/>
      <c r="K41" s="1"/>
    </row>
    <row r="42" spans="1:11" ht="22.2" customHeight="1">
      <c r="A42" s="1"/>
      <c r="B42" s="1"/>
      <c r="C42" s="20"/>
      <c r="D42" s="20"/>
      <c r="E42" s="20"/>
      <c r="F42" s="20"/>
      <c r="G42" s="21"/>
      <c r="H42" s="20"/>
      <c r="I42" s="1"/>
      <c r="J42" s="1"/>
      <c r="K42" s="1"/>
    </row>
    <row r="43" spans="1:11" ht="63" customHeight="1">
      <c r="A43" s="1">
        <v>31</v>
      </c>
      <c r="B43" s="6" t="s">
        <v>21</v>
      </c>
      <c r="C43" s="119"/>
      <c r="D43" s="119"/>
      <c r="E43" s="119"/>
      <c r="F43" s="119"/>
      <c r="G43" s="119"/>
      <c r="H43" s="119"/>
      <c r="I43" s="1"/>
      <c r="J43" s="1"/>
      <c r="K43" s="1"/>
    </row>
    <row r="44" spans="1:11" ht="54.6" customHeight="1">
      <c r="A44" s="1">
        <v>32</v>
      </c>
      <c r="B44" s="7" t="s">
        <v>39</v>
      </c>
      <c r="C44" s="119"/>
      <c r="D44" s="119"/>
      <c r="E44" s="119"/>
      <c r="F44" s="119"/>
      <c r="G44" s="119"/>
      <c r="H44" s="119"/>
      <c r="I44" s="1"/>
      <c r="J44" s="1" t="s">
        <v>46</v>
      </c>
      <c r="K44" s="1"/>
    </row>
    <row r="45" spans="1:11" ht="39.6" customHeight="1">
      <c r="A45" s="1">
        <v>33</v>
      </c>
      <c r="B45" s="7" t="s">
        <v>40</v>
      </c>
      <c r="C45" s="119"/>
      <c r="D45" s="119"/>
      <c r="E45" s="119"/>
      <c r="F45" s="119"/>
      <c r="G45" s="119"/>
      <c r="H45" s="119"/>
      <c r="I45" s="1"/>
      <c r="J45" s="1"/>
      <c r="K45" s="1"/>
    </row>
    <row r="46" spans="1:11" ht="16.2" customHeight="1">
      <c r="A46" s="1"/>
      <c r="B46" s="1"/>
      <c r="C46" s="20"/>
      <c r="D46" s="20"/>
      <c r="E46" s="20"/>
      <c r="F46" s="20"/>
      <c r="G46" s="21"/>
      <c r="H46" s="20"/>
      <c r="I46" s="1"/>
      <c r="J46" s="1"/>
      <c r="K46" s="1"/>
    </row>
    <row r="47" spans="1:11" ht="54.6" customHeight="1">
      <c r="A47" s="1">
        <v>34</v>
      </c>
      <c r="B47" s="7" t="s">
        <v>41</v>
      </c>
      <c r="C47" s="119"/>
      <c r="D47" s="119"/>
      <c r="E47" s="119"/>
      <c r="F47" s="119"/>
      <c r="G47" s="119"/>
      <c r="H47" s="119"/>
      <c r="I47" s="1"/>
      <c r="J47" s="1"/>
      <c r="K47" s="1"/>
    </row>
    <row r="48" spans="1:11" ht="54.6" customHeight="1">
      <c r="A48" s="1">
        <v>35</v>
      </c>
      <c r="B48" s="7" t="s">
        <v>42</v>
      </c>
      <c r="C48" s="119"/>
      <c r="D48" s="119"/>
      <c r="E48" s="119"/>
      <c r="F48" s="119"/>
      <c r="G48" s="119"/>
      <c r="H48" s="119"/>
      <c r="I48" s="1"/>
      <c r="J48" s="1"/>
      <c r="K48" s="1"/>
    </row>
    <row r="49" spans="1:15" ht="41.4" customHeight="1">
      <c r="A49" s="1">
        <v>36</v>
      </c>
      <c r="B49" s="7" t="s">
        <v>43</v>
      </c>
      <c r="C49" s="119"/>
      <c r="D49" s="119"/>
      <c r="E49" s="119"/>
      <c r="F49" s="119"/>
      <c r="G49" s="119"/>
      <c r="H49" s="119"/>
      <c r="I49" s="1"/>
      <c r="J49" s="1" t="s">
        <v>30</v>
      </c>
      <c r="K49" s="1"/>
    </row>
    <row r="50" spans="1:15" ht="19.8" customHeight="1">
      <c r="A50" s="1"/>
      <c r="B50" s="1"/>
      <c r="C50" s="20"/>
      <c r="D50" s="20"/>
      <c r="E50" s="20"/>
      <c r="F50" s="20"/>
      <c r="G50" s="21"/>
      <c r="H50" s="20"/>
      <c r="I50" s="1"/>
      <c r="J50" s="1"/>
      <c r="K50" s="1"/>
    </row>
    <row r="51" spans="1:15" ht="20.100000000000001" customHeight="1">
      <c r="A51" s="3" t="s">
        <v>45</v>
      </c>
      <c r="B51" s="4"/>
      <c r="C51" s="1"/>
      <c r="D51" s="1"/>
      <c r="E51" s="1"/>
      <c r="F51" s="1"/>
      <c r="G51" s="1"/>
      <c r="H51" s="1"/>
      <c r="I51" s="1"/>
      <c r="J51" s="1"/>
      <c r="K51" s="1"/>
      <c r="L51" s="2" t="s">
        <v>68</v>
      </c>
    </row>
    <row r="52" spans="1:15" ht="20.100000000000001" customHeight="1">
      <c r="A52" s="1"/>
      <c r="B52" s="1"/>
      <c r="C52" s="1"/>
      <c r="D52" s="1"/>
      <c r="E52" s="1"/>
      <c r="F52" s="1"/>
      <c r="G52" s="1"/>
      <c r="H52" s="1"/>
      <c r="I52" s="1"/>
      <c r="J52" s="1"/>
      <c r="K52" s="1"/>
      <c r="L52" s="2" t="s">
        <v>94</v>
      </c>
      <c r="M52" s="2" t="s">
        <v>98</v>
      </c>
      <c r="N52" s="2" t="s">
        <v>101</v>
      </c>
      <c r="O52" s="2" t="s">
        <v>105</v>
      </c>
    </row>
    <row r="53" spans="1:15" ht="20.100000000000001" customHeight="1">
      <c r="A53" s="1">
        <v>37</v>
      </c>
      <c r="B53" s="6" t="s">
        <v>50</v>
      </c>
      <c r="C53" s="123" t="s">
        <v>11</v>
      </c>
      <c r="D53" s="124"/>
      <c r="E53" s="125"/>
      <c r="F53" s="54" t="s">
        <v>97</v>
      </c>
      <c r="G53" s="123"/>
      <c r="H53" s="125"/>
      <c r="I53" s="1"/>
      <c r="J53" s="1"/>
      <c r="K53" s="1"/>
      <c r="L53" s="2" t="s">
        <v>11</v>
      </c>
      <c r="M53" s="2" t="s">
        <v>11</v>
      </c>
      <c r="N53" s="2" t="s">
        <v>11</v>
      </c>
      <c r="O53" s="2" t="s">
        <v>11</v>
      </c>
    </row>
    <row r="54" spans="1:15" ht="30.75" customHeight="1">
      <c r="A54" s="1">
        <v>38</v>
      </c>
      <c r="B54" s="7" t="s">
        <v>23</v>
      </c>
      <c r="C54" s="118" t="s">
        <v>11</v>
      </c>
      <c r="D54" s="118"/>
      <c r="E54" s="118"/>
      <c r="F54" s="118"/>
      <c r="G54" s="118"/>
      <c r="H54" s="118"/>
      <c r="I54" s="1"/>
      <c r="J54" s="1"/>
      <c r="K54" s="1"/>
      <c r="L54" s="2" t="s">
        <v>95</v>
      </c>
      <c r="M54" s="2" t="s">
        <v>99</v>
      </c>
      <c r="N54" s="2" t="s">
        <v>102</v>
      </c>
      <c r="O54" s="2" t="s">
        <v>106</v>
      </c>
    </row>
    <row r="55" spans="1:15" ht="20.100000000000001" customHeight="1">
      <c r="A55" s="1">
        <v>39</v>
      </c>
      <c r="B55" s="6" t="s">
        <v>51</v>
      </c>
      <c r="C55" s="118" t="s">
        <v>11</v>
      </c>
      <c r="D55" s="118"/>
      <c r="E55" s="118"/>
      <c r="F55" s="118"/>
      <c r="G55" s="118"/>
      <c r="H55" s="118"/>
      <c r="I55" s="1"/>
      <c r="J55" s="1"/>
      <c r="K55" s="1"/>
      <c r="L55" s="2" t="s">
        <v>96</v>
      </c>
      <c r="M55" s="2" t="s">
        <v>100</v>
      </c>
      <c r="N55" s="2" t="s">
        <v>114</v>
      </c>
      <c r="O55" s="2" t="s">
        <v>107</v>
      </c>
    </row>
    <row r="56" spans="1:15" ht="25.2" customHeight="1">
      <c r="A56" s="1">
        <v>40</v>
      </c>
      <c r="B56" s="53" t="s">
        <v>64</v>
      </c>
      <c r="C56" s="118"/>
      <c r="D56" s="118"/>
      <c r="E56" s="118"/>
      <c r="F56" s="118"/>
      <c r="G56" s="118"/>
      <c r="H56" s="118"/>
      <c r="I56" s="1"/>
      <c r="J56" s="1"/>
      <c r="K56" s="1"/>
      <c r="N56" s="2" t="s">
        <v>103</v>
      </c>
      <c r="O56" s="2" t="s">
        <v>108</v>
      </c>
    </row>
    <row r="57" spans="1:15" ht="20.100000000000001" customHeight="1">
      <c r="A57" s="1">
        <v>41</v>
      </c>
      <c r="B57" s="7" t="s">
        <v>175</v>
      </c>
      <c r="C57" s="118" t="s">
        <v>11</v>
      </c>
      <c r="D57" s="118"/>
      <c r="E57" s="118"/>
      <c r="F57" s="118"/>
      <c r="G57" s="118"/>
      <c r="H57" s="118"/>
      <c r="I57" s="1"/>
      <c r="J57" s="1" t="s">
        <v>61</v>
      </c>
      <c r="K57" s="1"/>
      <c r="N57" s="2" t="s">
        <v>104</v>
      </c>
      <c r="O57" s="2" t="s">
        <v>109</v>
      </c>
    </row>
    <row r="58" spans="1:15" ht="20.100000000000001" customHeight="1">
      <c r="A58" s="1">
        <v>42</v>
      </c>
      <c r="B58" s="6" t="s">
        <v>62</v>
      </c>
      <c r="C58" s="126"/>
      <c r="D58" s="126"/>
      <c r="E58" s="126"/>
      <c r="F58" s="126"/>
      <c r="G58" s="126"/>
      <c r="H58" s="126"/>
      <c r="I58" s="1"/>
      <c r="J58" s="1" t="s">
        <v>63</v>
      </c>
      <c r="K58" s="1"/>
      <c r="O58" s="2" t="s">
        <v>110</v>
      </c>
    </row>
    <row r="59" spans="1:15" ht="20.100000000000001" customHeight="1">
      <c r="A59" s="1"/>
      <c r="B59" s="1"/>
      <c r="C59" s="23"/>
      <c r="D59" s="1"/>
      <c r="E59" s="1"/>
      <c r="F59" s="1"/>
      <c r="G59" s="1"/>
      <c r="H59" s="1"/>
      <c r="I59" s="1"/>
      <c r="J59" s="1"/>
      <c r="K59" s="1"/>
    </row>
    <row r="60" spans="1:15" ht="20.100000000000001" customHeight="1">
      <c r="A60" s="1"/>
      <c r="B60" s="1"/>
      <c r="C60" s="120"/>
      <c r="D60" s="120"/>
      <c r="E60" s="120"/>
      <c r="F60" s="120"/>
      <c r="G60" s="120"/>
      <c r="H60" s="120"/>
      <c r="I60" s="1"/>
      <c r="J60" s="1"/>
      <c r="K60" s="1"/>
    </row>
    <row r="61" spans="1:15" ht="20.100000000000001" customHeight="1">
      <c r="A61" s="1"/>
      <c r="B61" s="87"/>
      <c r="C61" s="120"/>
      <c r="D61" s="120"/>
      <c r="E61" s="120"/>
      <c r="F61" s="120"/>
      <c r="G61" s="120"/>
      <c r="H61" s="120"/>
      <c r="I61" s="1"/>
      <c r="J61" s="1"/>
      <c r="K61" s="1"/>
    </row>
    <row r="62" spans="1:15" ht="20.100000000000001" customHeight="1">
      <c r="A62" s="1"/>
      <c r="B62" s="1"/>
      <c r="C62" s="120"/>
      <c r="D62" s="120"/>
      <c r="E62" s="120"/>
      <c r="F62" s="120"/>
      <c r="G62" s="120"/>
      <c r="H62" s="120"/>
      <c r="I62" s="1"/>
      <c r="J62" s="1"/>
      <c r="K62" s="1"/>
    </row>
    <row r="63" spans="1:15" ht="20.100000000000001" customHeight="1">
      <c r="A63" s="1"/>
      <c r="B63" s="87"/>
      <c r="C63" s="120"/>
      <c r="D63" s="120"/>
      <c r="E63" s="120"/>
      <c r="F63" s="120"/>
      <c r="G63" s="120"/>
      <c r="H63" s="120"/>
      <c r="I63" s="1"/>
      <c r="J63" s="1"/>
      <c r="K63" s="1"/>
    </row>
    <row r="64" spans="1:15" ht="20.100000000000001" customHeight="1">
      <c r="A64" s="1"/>
      <c r="B64" s="87"/>
      <c r="C64" s="120"/>
      <c r="D64" s="120"/>
      <c r="E64" s="120"/>
      <c r="F64" s="120"/>
      <c r="G64" s="120"/>
      <c r="H64" s="120"/>
      <c r="I64" s="1"/>
      <c r="J64" s="1"/>
      <c r="K64" s="1"/>
    </row>
    <row r="65" spans="1:11" ht="20.100000000000001" customHeight="1">
      <c r="A65" s="1"/>
      <c r="B65" s="87"/>
      <c r="C65" s="120"/>
      <c r="D65" s="120"/>
      <c r="E65" s="120"/>
      <c r="F65" s="120"/>
      <c r="G65" s="120"/>
      <c r="H65" s="120"/>
      <c r="I65" s="1"/>
      <c r="J65" s="1"/>
      <c r="K65" s="1"/>
    </row>
    <row r="66" spans="1:11" ht="20.100000000000001" customHeight="1">
      <c r="A66" s="1"/>
      <c r="B66" s="1"/>
      <c r="C66" s="120"/>
      <c r="D66" s="120"/>
      <c r="E66" s="120"/>
      <c r="F66" s="120"/>
      <c r="G66" s="120"/>
      <c r="H66" s="120"/>
      <c r="I66" s="1"/>
      <c r="J66" s="1"/>
      <c r="K66" s="1"/>
    </row>
    <row r="67" spans="1:11" ht="20.100000000000001" customHeight="1">
      <c r="A67" s="1"/>
      <c r="B67" s="1"/>
      <c r="C67" s="120"/>
      <c r="D67" s="120"/>
      <c r="E67" s="120"/>
      <c r="F67" s="120"/>
      <c r="G67" s="120"/>
      <c r="H67" s="120"/>
      <c r="I67" s="1"/>
      <c r="J67" s="1"/>
      <c r="K67" s="1"/>
    </row>
  </sheetData>
  <sheetProtection algorithmName="SHA-512" hashValue="zQ2h50cUZo+yvrLVUo0kYNToIfxDxY3ruim1WDCelkMw3ZvI1vnZ8bmxxau/MxYkwXQIB/eLNW+oanxH3lt3Wg==" saltValue="U6ZPKJ0/IYfMGSSoXmsYMg==" spinCount="100000" sheet="1" objects="1" scenarios="1"/>
  <mergeCells count="55">
    <mergeCell ref="C65:H65"/>
    <mergeCell ref="C66:H66"/>
    <mergeCell ref="C67:H67"/>
    <mergeCell ref="B37:B38"/>
    <mergeCell ref="C53:E53"/>
    <mergeCell ref="G53:H53"/>
    <mergeCell ref="C58:H58"/>
    <mergeCell ref="C60:H60"/>
    <mergeCell ref="C61:H61"/>
    <mergeCell ref="C62:H62"/>
    <mergeCell ref="C63:H63"/>
    <mergeCell ref="C64:H64"/>
    <mergeCell ref="C49:H49"/>
    <mergeCell ref="C54:H54"/>
    <mergeCell ref="C55:H55"/>
    <mergeCell ref="C56:H56"/>
    <mergeCell ref="C57:H57"/>
    <mergeCell ref="C39:H39"/>
    <mergeCell ref="C43:H43"/>
    <mergeCell ref="C44:H44"/>
    <mergeCell ref="C45:H45"/>
    <mergeCell ref="C47:H47"/>
    <mergeCell ref="C48:H48"/>
    <mergeCell ref="H37:H38"/>
    <mergeCell ref="C26:H26"/>
    <mergeCell ref="C27:H27"/>
    <mergeCell ref="C35:C36"/>
    <mergeCell ref="D35:D36"/>
    <mergeCell ref="E35:E36"/>
    <mergeCell ref="F35:F36"/>
    <mergeCell ref="G35:G36"/>
    <mergeCell ref="H35:H36"/>
    <mergeCell ref="C37:C38"/>
    <mergeCell ref="D37:D38"/>
    <mergeCell ref="E37:E38"/>
    <mergeCell ref="F37:F38"/>
    <mergeCell ref="G37:G38"/>
    <mergeCell ref="C24:H24"/>
    <mergeCell ref="C10:H10"/>
    <mergeCell ref="C11:H11"/>
    <mergeCell ref="C12:H12"/>
    <mergeCell ref="C13:H13"/>
    <mergeCell ref="C14:H14"/>
    <mergeCell ref="C15:H15"/>
    <mergeCell ref="C16:H16"/>
    <mergeCell ref="C18:H18"/>
    <mergeCell ref="C19:D19"/>
    <mergeCell ref="C20:H20"/>
    <mergeCell ref="C21:H21"/>
    <mergeCell ref="C9:H9"/>
    <mergeCell ref="B2:G2"/>
    <mergeCell ref="B3:G3"/>
    <mergeCell ref="C6:H6"/>
    <mergeCell ref="C7:H7"/>
    <mergeCell ref="C8:H8"/>
  </mergeCells>
  <phoneticPr fontId="4"/>
  <dataValidations count="8">
    <dataValidation type="list" allowBlank="1" showInputMessage="1" showErrorMessage="1" sqref="C60:C67" xr:uid="{0B8063DE-BAC4-4DB1-A66E-7F77092DF0CE}">
      <formula1>"1 法人,2 法人以外（個人）"</formula1>
    </dataValidation>
    <dataValidation type="list" allowBlank="1" showInputMessage="1" showErrorMessage="1" sqref="C18:H18" xr:uid="{66F83AAF-076F-447E-A1D6-CD5329FDC94A}">
      <formula1>$L$6:$L$10</formula1>
    </dataValidation>
    <dataValidation type="list" allowBlank="1" showInputMessage="1" showErrorMessage="1" sqref="C19:D19" xr:uid="{D277AFC4-C579-40F6-964E-218865A8DC02}">
      <formula1>$M$6:$M$9</formula1>
    </dataValidation>
    <dataValidation type="list" allowBlank="1" showInputMessage="1" showErrorMessage="1" sqref="C20:H20" xr:uid="{7719BF06-3FB5-4DE4-84EF-25423E625B08}">
      <formula1>$N$6:$N$20</formula1>
    </dataValidation>
    <dataValidation type="list" allowBlank="1" showInputMessage="1" showErrorMessage="1" sqref="C53" xr:uid="{668FCDB6-04E2-49ED-9A7D-CF54457264F3}">
      <formula1>$L$53:$L$55</formula1>
    </dataValidation>
    <dataValidation type="list" allowBlank="1" showInputMessage="1" showErrorMessage="1" sqref="C54:H54" xr:uid="{B93D9E41-96DF-4BF0-9BE2-7414C73388D8}">
      <formula1>$M$53:$M$55</formula1>
    </dataValidation>
    <dataValidation type="list" allowBlank="1" showInputMessage="1" showErrorMessage="1" sqref="C55:H55" xr:uid="{4D19701F-B063-4B4B-80E2-A8CFE8E0F5C3}">
      <formula1>$N$53:$N$57</formula1>
    </dataValidation>
    <dataValidation type="list" allowBlank="1" showInputMessage="1" showErrorMessage="1" sqref="C57:H57" xr:uid="{79DB5418-F68C-4470-9E5C-2785CE2565CE}">
      <formula1>$O$53:$O$58</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8EBD-DBDC-4710-B3A9-17F36F72F520}">
  <dimension ref="A2:M19"/>
  <sheetViews>
    <sheetView view="pageBreakPreview" topLeftCell="A3" zoomScaleNormal="100" zoomScaleSheetLayoutView="100" workbookViewId="0">
      <selection activeCell="K16" sqref="K16"/>
    </sheetView>
  </sheetViews>
  <sheetFormatPr defaultColWidth="8.09765625" defaultRowHeight="13.2"/>
  <cols>
    <col min="1" max="1" width="2.5" style="56" customWidth="1"/>
    <col min="2" max="2" width="30" style="56" customWidth="1"/>
    <col min="3" max="3" width="19.3984375" style="56" customWidth="1"/>
    <col min="4" max="4" width="8.8984375" style="56" customWidth="1"/>
    <col min="5" max="5" width="8.09765625" style="56" customWidth="1"/>
    <col min="6" max="6" width="10" style="56" customWidth="1"/>
    <col min="7" max="9" width="9" style="56" customWidth="1"/>
    <col min="10" max="10" width="8.19921875" style="56" customWidth="1"/>
    <col min="11" max="11" width="8.8984375" style="56" customWidth="1"/>
    <col min="12" max="12" width="10.09765625" style="56" customWidth="1"/>
    <col min="13" max="13" width="11.69921875" style="56" hidden="1" customWidth="1"/>
    <col min="14" max="14" width="2.09765625" style="56" customWidth="1"/>
    <col min="15" max="16384" width="8.09765625" style="56"/>
  </cols>
  <sheetData>
    <row r="2" spans="1:13">
      <c r="A2" s="56" t="s">
        <v>117</v>
      </c>
    </row>
    <row r="3" spans="1:13" ht="26.25" customHeight="1" thickBot="1">
      <c r="A3" s="127" t="s">
        <v>118</v>
      </c>
      <c r="B3" s="127"/>
      <c r="C3" s="127"/>
      <c r="D3" s="127"/>
      <c r="E3" s="127"/>
      <c r="F3" s="127"/>
      <c r="G3" s="127"/>
      <c r="H3" s="127"/>
      <c r="I3" s="127"/>
      <c r="J3" s="127"/>
      <c r="K3" s="127"/>
      <c r="L3" s="57"/>
      <c r="M3" s="57" t="s">
        <v>26</v>
      </c>
    </row>
    <row r="4" spans="1:13" ht="19.8" customHeight="1" thickBot="1">
      <c r="C4" s="58" t="s">
        <v>119</v>
      </c>
      <c r="D4" s="128">
        <f>'様式第4号（事業区分4）'!C8</f>
        <v>0</v>
      </c>
      <c r="E4" s="128"/>
      <c r="F4" s="128"/>
      <c r="M4" s="59" t="str">
        <f>'様式第4号（事業区分4）'!C18</f>
        <v>選択してください</v>
      </c>
    </row>
    <row r="5" spans="1:13" ht="18.75" customHeight="1">
      <c r="A5" s="56" t="s">
        <v>120</v>
      </c>
    </row>
    <row r="6" spans="1:13" ht="16.2" customHeight="1">
      <c r="B6" s="129" t="s">
        <v>121</v>
      </c>
      <c r="C6" s="130"/>
      <c r="D6" s="131" t="s">
        <v>122</v>
      </c>
      <c r="E6" s="131"/>
      <c r="F6" s="132" t="s">
        <v>123</v>
      </c>
      <c r="G6" s="131" t="s">
        <v>124</v>
      </c>
      <c r="H6" s="131"/>
      <c r="I6" s="131"/>
      <c r="J6" s="133" t="s">
        <v>125</v>
      </c>
      <c r="K6" s="134"/>
      <c r="M6" s="56" t="s">
        <v>70</v>
      </c>
    </row>
    <row r="7" spans="1:13" ht="25.2" customHeight="1">
      <c r="B7" s="60" t="s">
        <v>126</v>
      </c>
      <c r="C7" s="60" t="s">
        <v>127</v>
      </c>
      <c r="D7" s="62" t="s">
        <v>128</v>
      </c>
      <c r="E7" s="62" t="s">
        <v>129</v>
      </c>
      <c r="F7" s="131"/>
      <c r="G7" s="61" t="s">
        <v>130</v>
      </c>
      <c r="H7" s="61" t="s">
        <v>131</v>
      </c>
      <c r="I7" s="61" t="s">
        <v>132</v>
      </c>
      <c r="J7" s="135"/>
      <c r="K7" s="136"/>
      <c r="M7" s="56" t="s">
        <v>71</v>
      </c>
    </row>
    <row r="8" spans="1:13" ht="27.6" customHeight="1">
      <c r="B8" s="88"/>
      <c r="C8" s="89"/>
      <c r="D8" s="90"/>
      <c r="E8" s="90"/>
      <c r="F8" s="91"/>
      <c r="G8" s="63"/>
      <c r="H8" s="63"/>
      <c r="I8" s="63"/>
      <c r="J8" s="142"/>
      <c r="K8" s="143"/>
      <c r="M8" s="56" t="s">
        <v>69</v>
      </c>
    </row>
    <row r="9" spans="1:13" ht="27.6" customHeight="1">
      <c r="B9" s="92"/>
      <c r="C9" s="93"/>
      <c r="D9" s="94"/>
      <c r="E9" s="94"/>
      <c r="F9" s="95"/>
      <c r="G9" s="64"/>
      <c r="H9" s="64"/>
      <c r="I9" s="64"/>
      <c r="J9" s="137"/>
      <c r="K9" s="138"/>
      <c r="M9" s="56" t="s">
        <v>72</v>
      </c>
    </row>
    <row r="10" spans="1:13" ht="27.6" customHeight="1">
      <c r="B10" s="92"/>
      <c r="C10" s="93"/>
      <c r="D10" s="94"/>
      <c r="E10" s="94"/>
      <c r="F10" s="96"/>
      <c r="G10" s="64"/>
      <c r="H10" s="64"/>
      <c r="I10" s="64"/>
      <c r="J10" s="137"/>
      <c r="K10" s="138"/>
    </row>
    <row r="11" spans="1:13" ht="27.6" customHeight="1">
      <c r="B11" s="92"/>
      <c r="C11" s="93"/>
      <c r="D11" s="94"/>
      <c r="E11" s="94"/>
      <c r="F11" s="95"/>
      <c r="G11" s="64"/>
      <c r="H11" s="64"/>
      <c r="I11" s="64"/>
      <c r="J11" s="137"/>
      <c r="K11" s="138"/>
    </row>
    <row r="12" spans="1:13" ht="27.6" customHeight="1">
      <c r="B12" s="97"/>
      <c r="C12" s="93"/>
      <c r="D12" s="94"/>
      <c r="E12" s="94"/>
      <c r="F12" s="96"/>
      <c r="G12" s="64"/>
      <c r="H12" s="64"/>
      <c r="I12" s="64"/>
      <c r="J12" s="137"/>
      <c r="K12" s="138"/>
    </row>
    <row r="13" spans="1:13" ht="27.6" customHeight="1">
      <c r="B13" s="97"/>
      <c r="C13" s="93"/>
      <c r="D13" s="94"/>
      <c r="E13" s="94"/>
      <c r="F13" s="95"/>
      <c r="G13" s="64"/>
      <c r="H13" s="64"/>
      <c r="I13" s="64"/>
      <c r="J13" s="137"/>
      <c r="K13" s="138"/>
    </row>
    <row r="14" spans="1:13" ht="27.6" customHeight="1">
      <c r="B14" s="92"/>
      <c r="C14" s="93"/>
      <c r="D14" s="94"/>
      <c r="E14" s="94"/>
      <c r="F14" s="96"/>
      <c r="G14" s="64"/>
      <c r="H14" s="64"/>
      <c r="I14" s="64"/>
      <c r="J14" s="137"/>
      <c r="K14" s="138"/>
    </row>
    <row r="15" spans="1:13" ht="27.6" customHeight="1">
      <c r="B15" s="92"/>
      <c r="C15" s="92"/>
      <c r="D15" s="94"/>
      <c r="E15" s="94"/>
      <c r="F15" s="98"/>
      <c r="G15" s="65"/>
      <c r="H15" s="65"/>
      <c r="I15" s="65"/>
      <c r="J15" s="137"/>
      <c r="K15" s="138"/>
    </row>
    <row r="16" spans="1:13" ht="27" customHeight="1">
      <c r="B16" s="139" t="s">
        <v>133</v>
      </c>
      <c r="C16" s="140"/>
      <c r="D16" s="140"/>
      <c r="E16" s="141"/>
      <c r="F16" s="66">
        <f>SUM(F8:F15)</f>
        <v>0</v>
      </c>
      <c r="G16" s="99"/>
      <c r="H16" s="99"/>
      <c r="I16" s="66">
        <f>F16-G16-H16</f>
        <v>0</v>
      </c>
      <c r="J16" s="67" t="str">
        <f>IF($M$4=$M$6,ROUNDDOWN(F16/1.1*0.1,0),IF($M$4=$M$9,"",IF(OR($M$4=$M$7,$M$4=$M$8),"該当なし","含税額")))</f>
        <v>含税額</v>
      </c>
      <c r="K16" s="68" t="str">
        <f>IF($M$4=$M$6,ROUNDDOWN(G16/1.1*0.1,0),IF($M$4=$M$9,"",IF(OR($M$4=$M$7,$M$4=$M$8),"該当なし","含税額")))</f>
        <v>含税額</v>
      </c>
    </row>
    <row r="17" spans="1:13" ht="11.25" customHeight="1">
      <c r="B17" s="69"/>
      <c r="C17" s="69"/>
      <c r="D17" s="70"/>
      <c r="E17" s="70"/>
      <c r="F17" s="70"/>
      <c r="G17" s="70"/>
      <c r="H17" s="70"/>
      <c r="I17" s="70"/>
      <c r="J17" s="70"/>
      <c r="K17" s="70"/>
      <c r="L17" s="71"/>
      <c r="M17" s="71"/>
    </row>
    <row r="18" spans="1:13" ht="18.75" customHeight="1">
      <c r="A18" s="56" t="s">
        <v>134</v>
      </c>
      <c r="B18" s="72"/>
      <c r="C18" s="72"/>
      <c r="D18" s="72"/>
      <c r="E18" s="72"/>
      <c r="F18" s="72"/>
      <c r="G18" s="72"/>
      <c r="H18" s="72"/>
      <c r="I18" s="72"/>
      <c r="J18" s="72"/>
      <c r="K18" s="72"/>
      <c r="L18" s="72"/>
      <c r="M18" s="72"/>
    </row>
    <row r="19" spans="1:13" ht="16.5" customHeight="1">
      <c r="B19" s="56" t="s">
        <v>135</v>
      </c>
    </row>
  </sheetData>
  <sheetProtection algorithmName="SHA-512" hashValue="LzgGi5Q97Yhh5fwbMEStSHb+R8skMXwE+DuYP/sWJfgiVFP2dZp8wwMG9Rb2+wtRhvKOHwJqOEifJWYHfMtdzw==" saltValue="NPpTaujm3TFjjdY1ezx48Q==" spinCount="100000" sheet="1" objects="1" scenarios="1"/>
  <mergeCells count="16">
    <mergeCell ref="J14:K14"/>
    <mergeCell ref="J15:K15"/>
    <mergeCell ref="B16:E16"/>
    <mergeCell ref="J8:K8"/>
    <mergeCell ref="J9:K9"/>
    <mergeCell ref="J10:K10"/>
    <mergeCell ref="J11:K11"/>
    <mergeCell ref="J12:K12"/>
    <mergeCell ref="J13:K13"/>
    <mergeCell ref="A3:K3"/>
    <mergeCell ref="D4:F4"/>
    <mergeCell ref="B6:C6"/>
    <mergeCell ref="D6:E6"/>
    <mergeCell ref="F6:F7"/>
    <mergeCell ref="G6:I6"/>
    <mergeCell ref="J6:K7"/>
  </mergeCells>
  <phoneticPr fontId="4"/>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BBEB-8E61-4E92-8E1D-C317048FD805}">
  <dimension ref="A2:B18"/>
  <sheetViews>
    <sheetView view="pageBreakPreview" topLeftCell="A10" zoomScale="145" zoomScaleNormal="100" zoomScaleSheetLayoutView="145" workbookViewId="0">
      <selection activeCell="B19" sqref="B19"/>
    </sheetView>
  </sheetViews>
  <sheetFormatPr defaultColWidth="8.09765625" defaultRowHeight="13.2"/>
  <cols>
    <col min="1" max="1" width="3.69921875" style="145" customWidth="1"/>
    <col min="2" max="2" width="80.8984375" style="145" customWidth="1"/>
    <col min="3" max="3" width="2.09765625" style="145" customWidth="1"/>
    <col min="4" max="16384" width="8.09765625" style="145"/>
  </cols>
  <sheetData>
    <row r="2" spans="1:2" ht="18.75" customHeight="1">
      <c r="A2" s="144" t="s">
        <v>177</v>
      </c>
      <c r="B2" s="144"/>
    </row>
    <row r="3" spans="1:2" ht="18.75" customHeight="1">
      <c r="A3" s="146"/>
      <c r="B3" s="147" t="s">
        <v>178</v>
      </c>
    </row>
    <row r="4" spans="1:2" ht="52.2" customHeight="1">
      <c r="A4" s="148">
        <v>1</v>
      </c>
      <c r="B4" s="149" t="s">
        <v>179</v>
      </c>
    </row>
    <row r="5" spans="1:2" ht="56.4" customHeight="1">
      <c r="A5" s="148">
        <v>2</v>
      </c>
      <c r="B5" s="150" t="s">
        <v>180</v>
      </c>
    </row>
    <row r="6" spans="1:2" ht="56.4" customHeight="1">
      <c r="A6" s="148">
        <v>3</v>
      </c>
      <c r="B6" s="151" t="s">
        <v>181</v>
      </c>
    </row>
    <row r="7" spans="1:2" ht="29.4" customHeight="1">
      <c r="A7" s="148">
        <v>4</v>
      </c>
      <c r="B7" s="150" t="s">
        <v>182</v>
      </c>
    </row>
    <row r="8" spans="1:2" ht="27.6" customHeight="1">
      <c r="A8" s="148">
        <v>5</v>
      </c>
      <c r="B8" s="150" t="s">
        <v>183</v>
      </c>
    </row>
    <row r="9" spans="1:2" ht="26.25" customHeight="1">
      <c r="A9" s="148">
        <v>6</v>
      </c>
      <c r="B9" s="152" t="s">
        <v>184</v>
      </c>
    </row>
    <row r="10" spans="1:2" ht="181.2" customHeight="1">
      <c r="A10" s="148">
        <v>7</v>
      </c>
      <c r="B10" s="153" t="s">
        <v>185</v>
      </c>
    </row>
    <row r="11" spans="1:2" ht="45.6" customHeight="1">
      <c r="A11" s="148">
        <v>8</v>
      </c>
      <c r="B11" s="153" t="s">
        <v>186</v>
      </c>
    </row>
    <row r="12" spans="1:2" ht="15.6" customHeight="1">
      <c r="A12" s="154">
        <v>9</v>
      </c>
      <c r="B12" s="155" t="s">
        <v>187</v>
      </c>
    </row>
    <row r="13" spans="1:2" ht="19.2" customHeight="1">
      <c r="A13" s="154"/>
      <c r="B13" s="156" t="s">
        <v>188</v>
      </c>
    </row>
    <row r="14" spans="1:2" ht="19.2" customHeight="1">
      <c r="A14" s="154"/>
      <c r="B14" s="156" t="s">
        <v>189</v>
      </c>
    </row>
    <row r="15" spans="1:2" ht="19.2" customHeight="1">
      <c r="A15" s="154"/>
      <c r="B15" s="156" t="s">
        <v>190</v>
      </c>
    </row>
    <row r="16" spans="1:2" ht="19.2" customHeight="1">
      <c r="A16" s="154"/>
      <c r="B16" s="157" t="s">
        <v>191</v>
      </c>
    </row>
    <row r="17" spans="1:2" ht="19.2" customHeight="1">
      <c r="A17" s="158"/>
      <c r="B17" s="159" t="s">
        <v>192</v>
      </c>
    </row>
    <row r="18" spans="1:2" s="161" customFormat="1" ht="22.2" customHeight="1">
      <c r="A18" s="160" t="s">
        <v>193</v>
      </c>
      <c r="B18" s="160"/>
    </row>
  </sheetData>
  <mergeCells count="3">
    <mergeCell ref="A2:B2"/>
    <mergeCell ref="A12:A17"/>
    <mergeCell ref="A18:B18"/>
  </mergeCells>
  <phoneticPr fontId="4"/>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D3C9-E258-47E3-AABC-47F41CDDED43}">
  <dimension ref="A1:JA5"/>
  <sheetViews>
    <sheetView zoomScale="85" zoomScaleNormal="85" workbookViewId="0">
      <selection activeCell="G7" sqref="G7"/>
    </sheetView>
  </sheetViews>
  <sheetFormatPr defaultColWidth="9" defaultRowHeight="18"/>
  <cols>
    <col min="1" max="9" width="9" style="15"/>
    <col min="10" max="12" width="9.5" style="15" bestFit="1" customWidth="1"/>
    <col min="13" max="13" width="9.09765625" style="15" bestFit="1" customWidth="1"/>
    <col min="14" max="26" width="9" style="15"/>
    <col min="27" max="27" width="9.5" style="15" bestFit="1" customWidth="1"/>
    <col min="28" max="28" width="9.5" style="15" customWidth="1"/>
    <col min="29" max="31" width="9.5" style="15" bestFit="1" customWidth="1"/>
    <col min="32" max="32" width="9" style="15"/>
    <col min="33" max="33" width="9.5" style="15" bestFit="1" customWidth="1"/>
    <col min="34" max="35" width="9.5" style="15" customWidth="1"/>
    <col min="36" max="38" width="9" style="15"/>
    <col min="39" max="39" width="9.5" style="15" bestFit="1" customWidth="1"/>
    <col min="40" max="42" width="9.5" style="15" customWidth="1"/>
    <col min="43" max="43" width="9.5" style="15" bestFit="1" customWidth="1"/>
    <col min="44" max="46" width="9.5" style="15" customWidth="1"/>
    <col min="47" max="47" width="9.5" style="15" bestFit="1" customWidth="1"/>
    <col min="48" max="50" width="9.5" style="15" customWidth="1"/>
    <col min="51" max="51" width="9.5" style="15" bestFit="1" customWidth="1"/>
    <col min="52" max="62" width="9" style="15"/>
    <col min="63" max="63" width="10.5" style="15" bestFit="1" customWidth="1"/>
    <col min="64" max="64" width="9.5" style="15" bestFit="1" customWidth="1"/>
    <col min="65" max="74" width="9" style="15"/>
    <col min="75" max="75" width="9.5" style="16" bestFit="1" customWidth="1"/>
    <col min="76" max="76" width="9.5" style="15" bestFit="1" customWidth="1"/>
    <col min="77" max="85" width="9" style="15"/>
    <col min="86" max="86" width="10.5" style="15" customWidth="1"/>
    <col min="87" max="97" width="9" style="15"/>
    <col min="98" max="98" width="11.59765625" style="15" bestFit="1" customWidth="1"/>
    <col min="99" max="102" width="9" style="15"/>
    <col min="103" max="103" width="10.19921875" style="15" customWidth="1"/>
    <col min="104" max="104" width="10.59765625" style="15" customWidth="1"/>
    <col min="105" max="114" width="9" style="15"/>
    <col min="115" max="115" width="10.5" style="15" bestFit="1" customWidth="1"/>
    <col min="116" max="120" width="9" style="15"/>
    <col min="121" max="122" width="10.3984375" style="15" customWidth="1"/>
    <col min="123" max="131" width="9" style="15"/>
    <col min="132" max="132" width="11.59765625" style="15" bestFit="1" customWidth="1"/>
    <col min="133" max="136" width="9" style="15"/>
    <col min="137" max="138" width="11.19921875" style="15" customWidth="1"/>
    <col min="139" max="148" width="9" style="15"/>
    <col min="149" max="149" width="10.5" style="15" bestFit="1" customWidth="1"/>
    <col min="150" max="150" width="11" style="15" bestFit="1" customWidth="1"/>
    <col min="151" max="153" width="9" style="15"/>
    <col min="154" max="155" width="9.8984375" style="15" customWidth="1"/>
    <col min="156" max="165" width="9" style="15"/>
    <col min="166" max="166" width="10.5" style="15" bestFit="1" customWidth="1"/>
    <col min="167" max="167" width="10.3984375" style="15" customWidth="1"/>
    <col min="168" max="170" width="9" style="15"/>
    <col min="171" max="172" width="9.8984375" style="15" customWidth="1"/>
    <col min="173" max="182" width="9" style="15"/>
    <col min="183" max="183" width="10.5" style="15" bestFit="1" customWidth="1"/>
    <col min="184" max="184" width="10.3984375" style="15" customWidth="1"/>
    <col min="185" max="187" width="9" style="15"/>
    <col min="188" max="189" width="9.8984375" style="15" customWidth="1"/>
    <col min="190" max="199" width="9" style="15"/>
    <col min="200" max="200" width="10.5" style="15" bestFit="1" customWidth="1"/>
    <col min="201" max="201" width="10.3984375" style="15" customWidth="1"/>
    <col min="202" max="204" width="9" style="15"/>
    <col min="205" max="206" width="9.8984375" style="15" customWidth="1"/>
    <col min="207" max="216" width="9" style="15"/>
    <col min="217" max="217" width="10.5" style="15" bestFit="1" customWidth="1"/>
    <col min="218" max="218" width="10.3984375" style="15" customWidth="1"/>
    <col min="219" max="221" width="9" style="15"/>
    <col min="222" max="223" width="9.8984375" style="15" customWidth="1"/>
    <col min="224" max="233" width="9" style="15"/>
    <col min="234" max="234" width="10.5" style="15" bestFit="1" customWidth="1"/>
    <col min="235" max="235" width="10.3984375" style="15" customWidth="1"/>
    <col min="236" max="237" width="11.59765625" style="16" bestFit="1" customWidth="1"/>
    <col min="238" max="240" width="9.09765625" style="16" bestFit="1" customWidth="1"/>
    <col min="241" max="242" width="9.09765625" style="16" customWidth="1"/>
    <col min="243" max="16384" width="9" style="15"/>
  </cols>
  <sheetData>
    <row r="1" spans="1:261" s="8" customFormat="1">
      <c r="B1" s="73">
        <v>1</v>
      </c>
      <c r="C1" s="73">
        <v>2</v>
      </c>
      <c r="D1" s="73">
        <v>3</v>
      </c>
      <c r="E1" s="73">
        <v>4</v>
      </c>
      <c r="F1" s="73">
        <v>5</v>
      </c>
      <c r="G1" s="73">
        <v>6</v>
      </c>
      <c r="H1" s="73">
        <v>7</v>
      </c>
      <c r="I1" s="73">
        <v>8</v>
      </c>
      <c r="J1" s="73">
        <v>9</v>
      </c>
      <c r="K1" s="73">
        <v>10</v>
      </c>
      <c r="L1" s="73">
        <v>11</v>
      </c>
      <c r="M1" s="73">
        <v>12</v>
      </c>
      <c r="N1" s="73">
        <v>13</v>
      </c>
      <c r="O1" s="73">
        <v>14</v>
      </c>
      <c r="P1" s="73">
        <v>15</v>
      </c>
      <c r="Q1" s="73">
        <v>16</v>
      </c>
      <c r="R1" s="73"/>
      <c r="S1" s="73"/>
      <c r="T1" s="73">
        <v>17</v>
      </c>
      <c r="U1" s="73">
        <v>18</v>
      </c>
      <c r="W1" s="73">
        <v>19</v>
      </c>
      <c r="X1" s="73">
        <v>20</v>
      </c>
      <c r="Y1" s="73">
        <v>21</v>
      </c>
      <c r="Z1" s="73">
        <v>22</v>
      </c>
      <c r="AA1" s="73">
        <v>23</v>
      </c>
      <c r="AB1" s="73">
        <v>24</v>
      </c>
      <c r="AC1" s="73">
        <v>25</v>
      </c>
      <c r="AD1" s="73">
        <v>26</v>
      </c>
      <c r="AE1" s="73">
        <v>27</v>
      </c>
      <c r="AF1" s="73">
        <v>28</v>
      </c>
      <c r="AG1" s="73">
        <v>29</v>
      </c>
      <c r="AH1" s="73">
        <v>30</v>
      </c>
      <c r="AI1" s="73">
        <v>31</v>
      </c>
      <c r="AJ1" s="73">
        <v>32</v>
      </c>
      <c r="AK1" s="73">
        <v>33</v>
      </c>
      <c r="AL1" s="73">
        <v>34</v>
      </c>
      <c r="AM1" s="73">
        <v>35</v>
      </c>
      <c r="AN1" s="73">
        <v>36</v>
      </c>
      <c r="AO1" s="73">
        <v>37</v>
      </c>
      <c r="AP1" s="73">
        <v>38</v>
      </c>
      <c r="AQ1" s="73">
        <v>39</v>
      </c>
      <c r="AR1" s="73">
        <v>40</v>
      </c>
      <c r="AS1" s="73">
        <v>41</v>
      </c>
      <c r="AT1" s="73">
        <v>42</v>
      </c>
      <c r="AU1" s="73">
        <v>43</v>
      </c>
      <c r="AV1" s="73">
        <v>44</v>
      </c>
      <c r="AW1" s="73">
        <v>45</v>
      </c>
      <c r="AX1" s="73">
        <v>46</v>
      </c>
      <c r="AY1" s="73">
        <v>47</v>
      </c>
      <c r="AZ1" s="73">
        <v>48</v>
      </c>
      <c r="BA1" s="73">
        <v>49</v>
      </c>
      <c r="BB1" s="73">
        <v>50</v>
      </c>
      <c r="BC1" s="73">
        <v>51</v>
      </c>
      <c r="BD1" s="73">
        <v>52</v>
      </c>
      <c r="BE1" s="73">
        <v>53</v>
      </c>
      <c r="BF1" s="73">
        <v>54</v>
      </c>
      <c r="BG1" s="73">
        <v>55</v>
      </c>
      <c r="BH1" s="73">
        <v>56</v>
      </c>
      <c r="BI1" s="73">
        <v>57</v>
      </c>
      <c r="BJ1" s="73">
        <v>58</v>
      </c>
      <c r="BK1" s="73">
        <v>59</v>
      </c>
      <c r="BL1" s="73">
        <v>60</v>
      </c>
      <c r="BM1" s="73">
        <v>61</v>
      </c>
      <c r="BN1" s="73">
        <v>62</v>
      </c>
      <c r="BO1" s="73">
        <v>63</v>
      </c>
      <c r="BP1" s="73">
        <v>64</v>
      </c>
      <c r="BQ1" s="73">
        <v>65</v>
      </c>
      <c r="BR1" s="73">
        <v>66</v>
      </c>
      <c r="BS1" s="73">
        <v>67</v>
      </c>
      <c r="BT1" s="73">
        <v>68</v>
      </c>
      <c r="BU1" s="73">
        <v>69</v>
      </c>
      <c r="BV1" s="73">
        <v>70</v>
      </c>
      <c r="BW1" s="73">
        <v>71</v>
      </c>
      <c r="BX1" s="73">
        <v>72</v>
      </c>
      <c r="BZ1" s="73">
        <v>73</v>
      </c>
      <c r="CA1" s="73">
        <v>74</v>
      </c>
      <c r="CB1" s="73">
        <v>75</v>
      </c>
      <c r="CC1" s="73">
        <v>76</v>
      </c>
      <c r="CD1" s="73">
        <v>77</v>
      </c>
      <c r="CE1" s="73">
        <v>78</v>
      </c>
      <c r="CG1" s="73">
        <v>79</v>
      </c>
      <c r="CH1" s="73">
        <v>80</v>
      </c>
      <c r="CI1" s="73">
        <v>81</v>
      </c>
      <c r="CJ1" s="73">
        <v>82</v>
      </c>
      <c r="CK1" s="73">
        <v>83</v>
      </c>
      <c r="CL1" s="73">
        <v>84</v>
      </c>
      <c r="CM1" s="73">
        <v>85</v>
      </c>
      <c r="CN1" s="73">
        <v>86</v>
      </c>
      <c r="CO1" s="73">
        <v>87</v>
      </c>
      <c r="CP1" s="73">
        <v>88</v>
      </c>
      <c r="CQ1" s="73">
        <v>89</v>
      </c>
      <c r="CR1" s="73">
        <v>90</v>
      </c>
      <c r="CS1" s="73">
        <v>91</v>
      </c>
      <c r="CT1" s="73">
        <v>92</v>
      </c>
      <c r="CU1" s="73">
        <v>93</v>
      </c>
      <c r="CV1" s="73">
        <v>94</v>
      </c>
      <c r="CW1" s="73">
        <v>95</v>
      </c>
      <c r="CX1" s="73">
        <v>96</v>
      </c>
      <c r="CY1" s="73">
        <v>97</v>
      </c>
      <c r="CZ1" s="73">
        <v>98</v>
      </c>
      <c r="DA1" s="73">
        <v>99</v>
      </c>
      <c r="DB1" s="73">
        <v>100</v>
      </c>
      <c r="DC1" s="73">
        <v>101</v>
      </c>
      <c r="DD1" s="73">
        <v>102</v>
      </c>
      <c r="DE1" s="73">
        <v>103</v>
      </c>
      <c r="DF1" s="73">
        <v>104</v>
      </c>
      <c r="DG1" s="73">
        <v>105</v>
      </c>
      <c r="DH1" s="73">
        <v>106</v>
      </c>
      <c r="DJ1" s="73">
        <v>107</v>
      </c>
      <c r="DK1" s="73">
        <v>108</v>
      </c>
      <c r="DL1" s="73">
        <v>109</v>
      </c>
      <c r="DM1" s="73">
        <v>110</v>
      </c>
      <c r="DN1" s="73">
        <v>111</v>
      </c>
      <c r="DO1" s="73">
        <v>112</v>
      </c>
      <c r="DP1" s="73">
        <v>113</v>
      </c>
      <c r="DQ1" s="73">
        <v>114</v>
      </c>
      <c r="DR1" s="73">
        <v>115</v>
      </c>
      <c r="DS1" s="73">
        <v>116</v>
      </c>
      <c r="DT1" s="73">
        <v>117</v>
      </c>
      <c r="DU1" s="73">
        <v>118</v>
      </c>
      <c r="DV1" s="73">
        <v>119</v>
      </c>
      <c r="DW1" s="73">
        <v>120</v>
      </c>
      <c r="DX1" s="73">
        <v>121</v>
      </c>
      <c r="DY1" s="73">
        <v>122</v>
      </c>
      <c r="IC1" s="9"/>
      <c r="ID1" s="9"/>
      <c r="IE1" s="9"/>
      <c r="IF1" s="9"/>
      <c r="IG1" s="9"/>
      <c r="IH1" s="9"/>
      <c r="II1" s="9"/>
      <c r="IK1" s="9"/>
      <c r="IM1" s="9"/>
      <c r="IO1" s="9"/>
      <c r="IQ1" s="9"/>
      <c r="IS1" s="9"/>
      <c r="IU1" s="9"/>
      <c r="IW1" s="9"/>
      <c r="IY1" s="9"/>
      <c r="JA1" s="9"/>
    </row>
    <row r="2" spans="1:261" s="74" customFormat="1" ht="69.599999999999994" customHeight="1">
      <c r="A2" s="74" t="s">
        <v>1</v>
      </c>
      <c r="B2" s="75" t="s">
        <v>4</v>
      </c>
      <c r="C2" s="75" t="s">
        <v>5</v>
      </c>
      <c r="D2" s="75" t="s">
        <v>6</v>
      </c>
      <c r="E2" s="75" t="s">
        <v>12</v>
      </c>
      <c r="F2" s="75" t="s">
        <v>7</v>
      </c>
      <c r="G2" s="75" t="s">
        <v>52</v>
      </c>
      <c r="H2" s="75" t="s">
        <v>53</v>
      </c>
      <c r="I2" s="75" t="s">
        <v>8</v>
      </c>
      <c r="J2" s="76" t="s">
        <v>18</v>
      </c>
      <c r="K2" s="75" t="s">
        <v>13</v>
      </c>
      <c r="L2" s="75" t="s">
        <v>136</v>
      </c>
      <c r="M2" s="77" t="s">
        <v>137</v>
      </c>
      <c r="N2" s="77" t="s">
        <v>138</v>
      </c>
      <c r="O2" s="77" t="s">
        <v>139</v>
      </c>
      <c r="P2" s="75" t="s">
        <v>26</v>
      </c>
      <c r="Q2" s="75" t="s">
        <v>56</v>
      </c>
      <c r="R2" s="75" t="s">
        <v>140</v>
      </c>
      <c r="S2" s="75"/>
      <c r="T2" s="75" t="s">
        <v>27</v>
      </c>
      <c r="U2" s="75" t="s">
        <v>28</v>
      </c>
      <c r="V2" s="78"/>
      <c r="W2" s="79" t="s">
        <v>141</v>
      </c>
      <c r="X2" s="79" t="s">
        <v>127</v>
      </c>
      <c r="Y2" s="79" t="s">
        <v>128</v>
      </c>
      <c r="Z2" s="79" t="s">
        <v>129</v>
      </c>
      <c r="AA2" s="79" t="s">
        <v>123</v>
      </c>
      <c r="AB2" s="79" t="s">
        <v>2</v>
      </c>
      <c r="AC2" s="79" t="s">
        <v>142</v>
      </c>
      <c r="AD2" s="79" t="s">
        <v>127</v>
      </c>
      <c r="AE2" s="79" t="s">
        <v>128</v>
      </c>
      <c r="AF2" s="79" t="s">
        <v>129</v>
      </c>
      <c r="AG2" s="79" t="s">
        <v>123</v>
      </c>
      <c r="AH2" s="79" t="s">
        <v>2</v>
      </c>
      <c r="AI2" s="79" t="s">
        <v>143</v>
      </c>
      <c r="AJ2" s="79" t="s">
        <v>127</v>
      </c>
      <c r="AK2" s="79" t="s">
        <v>128</v>
      </c>
      <c r="AL2" s="79" t="s">
        <v>129</v>
      </c>
      <c r="AM2" s="79" t="s">
        <v>123</v>
      </c>
      <c r="AN2" s="79" t="s">
        <v>2</v>
      </c>
      <c r="AO2" s="79" t="s">
        <v>144</v>
      </c>
      <c r="AP2" s="79" t="s">
        <v>127</v>
      </c>
      <c r="AQ2" s="79" t="s">
        <v>128</v>
      </c>
      <c r="AR2" s="79" t="s">
        <v>129</v>
      </c>
      <c r="AS2" s="79" t="s">
        <v>123</v>
      </c>
      <c r="AT2" s="79" t="s">
        <v>2</v>
      </c>
      <c r="AU2" s="79" t="s">
        <v>145</v>
      </c>
      <c r="AV2" s="79" t="s">
        <v>127</v>
      </c>
      <c r="AW2" s="79" t="s">
        <v>128</v>
      </c>
      <c r="AX2" s="79" t="s">
        <v>129</v>
      </c>
      <c r="AY2" s="79" t="s">
        <v>123</v>
      </c>
      <c r="AZ2" s="79" t="s">
        <v>2</v>
      </c>
      <c r="BA2" s="79" t="s">
        <v>146</v>
      </c>
      <c r="BB2" s="79" t="s">
        <v>127</v>
      </c>
      <c r="BC2" s="79" t="s">
        <v>128</v>
      </c>
      <c r="BD2" s="79" t="s">
        <v>129</v>
      </c>
      <c r="BE2" s="79" t="s">
        <v>123</v>
      </c>
      <c r="BF2" s="79" t="s">
        <v>2</v>
      </c>
      <c r="BG2" s="79" t="s">
        <v>147</v>
      </c>
      <c r="BH2" s="79" t="s">
        <v>127</v>
      </c>
      <c r="BI2" s="79" t="s">
        <v>128</v>
      </c>
      <c r="BJ2" s="79" t="s">
        <v>129</v>
      </c>
      <c r="BK2" s="79" t="s">
        <v>123</v>
      </c>
      <c r="BL2" s="79" t="s">
        <v>2</v>
      </c>
      <c r="BM2" s="79" t="s">
        <v>148</v>
      </c>
      <c r="BN2" s="79" t="s">
        <v>127</v>
      </c>
      <c r="BO2" s="79" t="s">
        <v>128</v>
      </c>
      <c r="BP2" s="79" t="s">
        <v>129</v>
      </c>
      <c r="BQ2" s="79" t="s">
        <v>123</v>
      </c>
      <c r="BR2" s="79" t="s">
        <v>2</v>
      </c>
      <c r="BS2" s="79" t="s">
        <v>149</v>
      </c>
      <c r="BT2" s="79" t="s">
        <v>130</v>
      </c>
      <c r="BU2" s="79" t="s">
        <v>131</v>
      </c>
      <c r="BV2" s="79" t="s">
        <v>132</v>
      </c>
      <c r="BW2" s="80" t="s">
        <v>150</v>
      </c>
      <c r="BX2" s="79" t="s">
        <v>151</v>
      </c>
      <c r="BZ2" s="75" t="s">
        <v>21</v>
      </c>
      <c r="CA2" s="75" t="s">
        <v>39</v>
      </c>
      <c r="CB2" s="75" t="s">
        <v>40</v>
      </c>
      <c r="CC2" s="75" t="s">
        <v>41</v>
      </c>
      <c r="CD2" s="75" t="s">
        <v>42</v>
      </c>
      <c r="CE2" s="75" t="s">
        <v>43</v>
      </c>
      <c r="CG2" s="75" t="s">
        <v>19</v>
      </c>
      <c r="CH2" s="75" t="s">
        <v>31</v>
      </c>
      <c r="CI2" s="75" t="s">
        <v>31</v>
      </c>
      <c r="CJ2" s="81" t="s">
        <v>152</v>
      </c>
      <c r="CK2" s="81" t="s">
        <v>153</v>
      </c>
      <c r="CL2" s="81" t="s">
        <v>154</v>
      </c>
      <c r="CM2" s="81" t="s">
        <v>155</v>
      </c>
      <c r="CN2" s="79" t="s">
        <v>156</v>
      </c>
      <c r="CO2" s="79" t="s">
        <v>157</v>
      </c>
      <c r="CP2" s="79" t="s">
        <v>158</v>
      </c>
      <c r="CQ2" s="79" t="s">
        <v>159</v>
      </c>
      <c r="CR2" s="79" t="s">
        <v>160</v>
      </c>
      <c r="CS2" s="79" t="s">
        <v>161</v>
      </c>
      <c r="CT2" s="79" t="s">
        <v>162</v>
      </c>
      <c r="CU2" s="79" t="s">
        <v>163</v>
      </c>
      <c r="CV2" s="79" t="s">
        <v>164</v>
      </c>
      <c r="CW2" s="79" t="s">
        <v>165</v>
      </c>
      <c r="CX2" s="79" t="s">
        <v>166</v>
      </c>
      <c r="CY2" s="79" t="s">
        <v>167</v>
      </c>
      <c r="CZ2" s="79"/>
      <c r="DA2" s="79"/>
      <c r="DB2" s="79"/>
      <c r="DC2" s="79"/>
      <c r="DD2" s="79" t="s">
        <v>169</v>
      </c>
      <c r="DE2" s="79" t="s">
        <v>170</v>
      </c>
      <c r="DF2" s="79" t="s">
        <v>171</v>
      </c>
      <c r="DG2" s="79" t="s">
        <v>172</v>
      </c>
      <c r="DH2" s="79" t="s">
        <v>173</v>
      </c>
      <c r="DJ2" s="75" t="s">
        <v>50</v>
      </c>
      <c r="DK2" s="75" t="s">
        <v>97</v>
      </c>
      <c r="DL2" s="75" t="s">
        <v>23</v>
      </c>
      <c r="DM2" s="75" t="s">
        <v>51</v>
      </c>
      <c r="DN2" s="75" t="s">
        <v>174</v>
      </c>
      <c r="DO2" s="75" t="s">
        <v>175</v>
      </c>
      <c r="DP2" s="75" t="s">
        <v>62</v>
      </c>
      <c r="DQ2" s="75"/>
      <c r="DR2" s="75"/>
      <c r="DS2" s="75"/>
      <c r="DT2" s="75"/>
      <c r="DU2" s="75"/>
      <c r="DV2" s="75"/>
      <c r="DW2" s="75"/>
      <c r="DX2" s="75"/>
      <c r="DY2" s="75"/>
      <c r="IC2" s="82"/>
      <c r="ID2" s="82"/>
      <c r="IE2" s="82"/>
      <c r="IF2" s="82"/>
      <c r="IG2" s="82"/>
      <c r="IH2" s="82"/>
      <c r="II2" s="82"/>
      <c r="IJ2" s="82"/>
      <c r="IK2" s="82"/>
      <c r="IL2" s="82"/>
      <c r="IM2" s="82"/>
      <c r="IN2" s="82"/>
      <c r="IO2" s="82"/>
      <c r="IP2" s="82"/>
      <c r="IQ2" s="82"/>
      <c r="IR2" s="82"/>
      <c r="IS2" s="82"/>
      <c r="IT2" s="82"/>
      <c r="IU2" s="82"/>
      <c r="IV2" s="82"/>
      <c r="IW2" s="82"/>
      <c r="IX2" s="82"/>
      <c r="IY2" s="82"/>
      <c r="IZ2" s="82"/>
      <c r="JA2" s="82"/>
    </row>
    <row r="3" spans="1:261" s="10" customFormat="1">
      <c r="A3" s="10">
        <v>1</v>
      </c>
      <c r="B3" s="10">
        <f>'様式第4号（事業区分4）'!$C6</f>
        <v>0</v>
      </c>
      <c r="C3" s="10">
        <f>'様式第4号（事業区分4）'!$C7</f>
        <v>0</v>
      </c>
      <c r="D3" s="10">
        <f>'様式第4号（事業区分4）'!$C8</f>
        <v>0</v>
      </c>
      <c r="E3" s="10">
        <f>'様式第4号（事業区分4）'!$C9</f>
        <v>0</v>
      </c>
      <c r="F3" s="10">
        <f>'様式第4号（事業区分4）'!$C10</f>
        <v>0</v>
      </c>
      <c r="G3" s="10">
        <f>'様式第4号（事業区分4）'!$C11</f>
        <v>0</v>
      </c>
      <c r="H3" s="10">
        <f>'様式第4号（事業区分4）'!$C12</f>
        <v>0</v>
      </c>
      <c r="I3" s="10">
        <f>'様式第4号（事業区分4）'!$C13</f>
        <v>0</v>
      </c>
      <c r="J3" s="10">
        <f>'様式第4号（事業区分4）'!$C14</f>
        <v>0</v>
      </c>
      <c r="K3" s="10">
        <f>'様式第4号（事業区分4）'!$C15</f>
        <v>0</v>
      </c>
      <c r="L3" s="10">
        <f>'様式第4号（事業区分4）'!$C16</f>
        <v>0</v>
      </c>
      <c r="M3" s="10">
        <f>'様式第4号（事業区分4）'!$D17</f>
        <v>0</v>
      </c>
      <c r="N3" s="10">
        <f>'様式第4号（事業区分4）'!$F17</f>
        <v>0</v>
      </c>
      <c r="O3" s="10">
        <f>'様式第4号（事業区分4）'!$H17</f>
        <v>0</v>
      </c>
      <c r="P3" s="10" t="str">
        <f>'様式第4号（事業区分4）'!$C18</f>
        <v>選択してください</v>
      </c>
      <c r="Q3" s="10">
        <f>'様式第4号（事業区分4）'!$C19</f>
        <v>0</v>
      </c>
      <c r="R3" s="83">
        <f>'様式第4号（事業区分4）'!$F19</f>
        <v>0</v>
      </c>
      <c r="T3" s="10">
        <f>'様式第4号（事業区分4）'!$C20</f>
        <v>0</v>
      </c>
      <c r="U3" s="10">
        <f>'様式第4号（事業区分4）'!$C21</f>
        <v>0</v>
      </c>
      <c r="W3" s="10">
        <f>様式第6号!$B$8</f>
        <v>0</v>
      </c>
      <c r="X3" s="10">
        <f>様式第6号!$C$8</f>
        <v>0</v>
      </c>
      <c r="Y3" s="10">
        <f>様式第6号!$D$8</f>
        <v>0</v>
      </c>
      <c r="Z3" s="10">
        <f>様式第6号!$E$8</f>
        <v>0</v>
      </c>
      <c r="AA3" s="12">
        <f>様式第6号!$F$8</f>
        <v>0</v>
      </c>
      <c r="AB3" s="10">
        <f>様式第6号!$J$8</f>
        <v>0</v>
      </c>
      <c r="AC3" s="11">
        <f>様式第6号!$B$9</f>
        <v>0</v>
      </c>
      <c r="AD3" s="11">
        <f>様式第6号!$C$9</f>
        <v>0</v>
      </c>
      <c r="AE3" s="11">
        <f>様式第6号!$D$9</f>
        <v>0</v>
      </c>
      <c r="AF3" s="83">
        <f>様式第6号!$E$9</f>
        <v>0</v>
      </c>
      <c r="AG3" s="11">
        <f>様式第6号!$F$9</f>
        <v>0</v>
      </c>
      <c r="AH3" s="11">
        <f>様式第6号!$J$9</f>
        <v>0</v>
      </c>
      <c r="AI3" s="10">
        <f>様式第6号!$B$10</f>
        <v>0</v>
      </c>
      <c r="AJ3" s="10">
        <f>様式第6号!$C$10</f>
        <v>0</v>
      </c>
      <c r="AK3" s="10">
        <f>様式第6号!$D$10</f>
        <v>0</v>
      </c>
      <c r="AL3" s="10">
        <f>様式第6号!$E$10</f>
        <v>0</v>
      </c>
      <c r="AM3" s="12">
        <f>様式第6号!$F$10</f>
        <v>0</v>
      </c>
      <c r="AN3" s="10">
        <f>様式第6号!$J$10</f>
        <v>0</v>
      </c>
      <c r="AO3" s="12">
        <f>様式第6号!$B$11</f>
        <v>0</v>
      </c>
      <c r="AP3" s="12">
        <f>様式第6号!$C$11</f>
        <v>0</v>
      </c>
      <c r="AQ3" s="12">
        <f>様式第6号!$D$11</f>
        <v>0</v>
      </c>
      <c r="AR3" s="12">
        <f>様式第6号!$E$11</f>
        <v>0</v>
      </c>
      <c r="AS3" s="12">
        <f>様式第6号!$F$11</f>
        <v>0</v>
      </c>
      <c r="AT3" s="12">
        <f>様式第6号!$J$11</f>
        <v>0</v>
      </c>
      <c r="AU3" s="12">
        <f>様式第6号!$B$12</f>
        <v>0</v>
      </c>
      <c r="AV3" s="12">
        <f>様式第6号!$C$12</f>
        <v>0</v>
      </c>
      <c r="AW3" s="12">
        <f>様式第6号!$D$12</f>
        <v>0</v>
      </c>
      <c r="AX3" s="12">
        <f>様式第6号!$E$12</f>
        <v>0</v>
      </c>
      <c r="AY3" s="13">
        <f>様式第6号!$F$12</f>
        <v>0</v>
      </c>
      <c r="AZ3" s="10">
        <f>様式第6号!$J$12</f>
        <v>0</v>
      </c>
      <c r="BA3" s="10">
        <f>様式第6号!$B$13</f>
        <v>0</v>
      </c>
      <c r="BB3" s="10">
        <f>様式第6号!$C$13</f>
        <v>0</v>
      </c>
      <c r="BC3" s="10">
        <f>様式第6号!$D$13</f>
        <v>0</v>
      </c>
      <c r="BD3" s="10">
        <f>様式第6号!$E$13</f>
        <v>0</v>
      </c>
      <c r="BE3" s="12">
        <f>様式第6号!$F$13</f>
        <v>0</v>
      </c>
      <c r="BF3" s="10">
        <f>様式第6号!$J$13</f>
        <v>0</v>
      </c>
      <c r="BG3" s="10">
        <f>様式第6号!$B$14</f>
        <v>0</v>
      </c>
      <c r="BH3" s="10">
        <f>様式第6号!$C$14</f>
        <v>0</v>
      </c>
      <c r="BI3" s="10">
        <f>様式第6号!$D$14</f>
        <v>0</v>
      </c>
      <c r="BJ3" s="10">
        <f>様式第6号!$E$14</f>
        <v>0</v>
      </c>
      <c r="BK3" s="11">
        <f>様式第6号!$F$14</f>
        <v>0</v>
      </c>
      <c r="BL3" s="11">
        <f>様式第6号!$J$14</f>
        <v>0</v>
      </c>
      <c r="BM3" s="10">
        <f>様式第6号!$B$15</f>
        <v>0</v>
      </c>
      <c r="BN3" s="10">
        <f>様式第6号!$C$15</f>
        <v>0</v>
      </c>
      <c r="BO3" s="10">
        <f>様式第6号!$D$15</f>
        <v>0</v>
      </c>
      <c r="BP3" s="10">
        <f>様式第6号!$E$15</f>
        <v>0</v>
      </c>
      <c r="BQ3" s="84">
        <f>様式第6号!$F$15</f>
        <v>0</v>
      </c>
      <c r="BR3" s="10">
        <f>様式第6号!$J$15</f>
        <v>0</v>
      </c>
      <c r="BS3" s="11">
        <f>様式第6号!F16</f>
        <v>0</v>
      </c>
      <c r="BT3" s="11">
        <f>様式第6号!G16</f>
        <v>0</v>
      </c>
      <c r="BU3" s="11">
        <f>様式第6号!H16</f>
        <v>0</v>
      </c>
      <c r="BV3" s="11">
        <f>様式第6号!I16</f>
        <v>0</v>
      </c>
      <c r="BW3" s="14" t="str">
        <f>様式第6号!J16</f>
        <v>含税額</v>
      </c>
      <c r="BX3" s="14" t="str">
        <f>様式第6号!K16</f>
        <v>含税額</v>
      </c>
      <c r="BZ3" s="10">
        <f>'様式第4号（事業区分4）'!$C$43</f>
        <v>0</v>
      </c>
      <c r="CA3" s="10">
        <f>'様式第4号（事業区分4）'!$C$44</f>
        <v>0</v>
      </c>
      <c r="CB3" s="10">
        <f>'様式第4号（事業区分4）'!$C$45</f>
        <v>0</v>
      </c>
      <c r="CC3" s="10">
        <f>'様式第4号（事業区分4）'!$C$47</f>
        <v>0</v>
      </c>
      <c r="CD3" s="10">
        <f>'様式第4号（事業区分4）'!$C$48</f>
        <v>0</v>
      </c>
      <c r="CE3" s="10">
        <f>'様式第4号（事業区分4）'!$C$49</f>
        <v>0</v>
      </c>
      <c r="CG3" s="10" t="str">
        <f>'様式第4号（事業区分4）'!$C$24</f>
        <v>新規就農者の営農定着</v>
      </c>
      <c r="CH3" s="10" t="str">
        <f>'様式第4号（事業区分4）'!$C$26</f>
        <v>プロジェクト計画の期間（３年）以上の営農継続</v>
      </c>
      <c r="CI3" s="10" t="str">
        <f>'様式第4号（事業区分4）'!$C$27</f>
        <v>経営継承に向けた取組</v>
      </c>
      <c r="CJ3" s="10">
        <f>'様式第4号（事業区分4）'!C$29</f>
        <v>0</v>
      </c>
      <c r="CK3" s="10">
        <f>'様式第4号（事業区分4）'!D$29</f>
        <v>0</v>
      </c>
      <c r="CL3" s="10">
        <f>'様式第4号（事業区分4）'!E$29</f>
        <v>0</v>
      </c>
      <c r="CM3" s="10">
        <f>'様式第4号（事業区分4）'!F$29</f>
        <v>0</v>
      </c>
      <c r="CN3" s="10">
        <f>'様式第4号（事業区分4）'!C31</f>
        <v>0</v>
      </c>
      <c r="CO3" s="10">
        <f>'様式第4号（事業区分4）'!D31</f>
        <v>0</v>
      </c>
      <c r="CP3" s="10">
        <f>'様式第4号（事業区分4）'!E31</f>
        <v>0</v>
      </c>
      <c r="CQ3" s="10">
        <f>'様式第4号（事業区分4）'!F31</f>
        <v>0</v>
      </c>
      <c r="CR3" s="14">
        <f>'様式第4号（事業区分4）'!C33</f>
        <v>0</v>
      </c>
      <c r="CS3" s="14">
        <f>'様式第4号（事業区分4）'!D33</f>
        <v>0</v>
      </c>
      <c r="CT3" s="14">
        <f>'様式第4号（事業区分4）'!E33</f>
        <v>0</v>
      </c>
      <c r="CU3" s="14">
        <f>'様式第4号（事業区分4）'!F33</f>
        <v>0</v>
      </c>
      <c r="CV3" s="11">
        <f>'様式第4号（事業区分4）'!C35</f>
        <v>0</v>
      </c>
      <c r="CW3" s="11">
        <f>'様式第4号（事業区分4）'!D35</f>
        <v>0</v>
      </c>
      <c r="CX3" s="11">
        <f>'様式第4号（事業区分4）'!E35</f>
        <v>0</v>
      </c>
      <c r="CY3" s="11">
        <f>'様式第4号（事業区分4）'!F35</f>
        <v>0</v>
      </c>
      <c r="CZ3" s="11" t="s">
        <v>10</v>
      </c>
      <c r="DA3" s="11" t="s">
        <v>10</v>
      </c>
      <c r="DB3" s="11" t="s">
        <v>10</v>
      </c>
      <c r="DC3" s="11" t="s">
        <v>10</v>
      </c>
      <c r="DD3" s="10">
        <f>'様式第4号（事業区分4）'!C37</f>
        <v>0</v>
      </c>
      <c r="DE3" s="10">
        <f>'様式第4号（事業区分4）'!D37</f>
        <v>0</v>
      </c>
      <c r="DF3" s="10">
        <f>'様式第4号（事業区分4）'!E37</f>
        <v>0</v>
      </c>
      <c r="DG3" s="10">
        <f>'様式第4号（事業区分4）'!F37</f>
        <v>0</v>
      </c>
      <c r="DH3" s="14">
        <f>'様式第4号（事業区分4）'!C39</f>
        <v>0</v>
      </c>
      <c r="DI3" s="14"/>
      <c r="DJ3" s="10" t="str">
        <f>'様式第4号（事業区分4）'!$C$53</f>
        <v>選択してください</v>
      </c>
      <c r="DK3" s="10">
        <f>'様式第4号（事業区分4）'!$G$53</f>
        <v>0</v>
      </c>
      <c r="DL3" s="10" t="str">
        <f>'様式第4号（事業区分4）'!$C$54</f>
        <v>選択してください</v>
      </c>
      <c r="DM3" s="10" t="str">
        <f>'様式第4号（事業区分4）'!$C$55</f>
        <v>選択してください</v>
      </c>
      <c r="DN3" s="10">
        <f>'様式第4号（事業区分4）'!$C$56</f>
        <v>0</v>
      </c>
      <c r="DO3" s="10" t="str">
        <f>'様式第4号（事業区分4）'!$C$57</f>
        <v>選択してください</v>
      </c>
      <c r="DP3" s="10">
        <f>'様式第4号（事業区分4）'!$C$58</f>
        <v>0</v>
      </c>
      <c r="EH3" s="11"/>
      <c r="EI3" s="11"/>
      <c r="EP3" s="14"/>
      <c r="EQ3" s="14"/>
      <c r="ES3" s="14"/>
      <c r="ET3" s="11"/>
      <c r="EU3" s="11"/>
      <c r="EY3" s="11"/>
      <c r="EZ3" s="11"/>
      <c r="FG3" s="14"/>
      <c r="FH3" s="14"/>
      <c r="FJ3" s="14"/>
      <c r="FK3" s="11"/>
      <c r="FL3" s="11"/>
      <c r="FP3" s="11"/>
      <c r="FQ3" s="11"/>
      <c r="FX3" s="14"/>
      <c r="FY3" s="14"/>
      <c r="GA3" s="14"/>
      <c r="GB3" s="11"/>
      <c r="GC3" s="11"/>
      <c r="GG3" s="11"/>
      <c r="GH3" s="11"/>
      <c r="GO3" s="14"/>
      <c r="GP3" s="14"/>
      <c r="GR3" s="14"/>
      <c r="GS3" s="11"/>
      <c r="GT3" s="11"/>
      <c r="GX3" s="11"/>
      <c r="GY3" s="11"/>
      <c r="HF3" s="14"/>
      <c r="HG3" s="14"/>
      <c r="HI3" s="14"/>
      <c r="HJ3" s="11"/>
      <c r="HK3" s="11"/>
      <c r="HO3" s="11"/>
      <c r="HP3" s="11"/>
      <c r="HW3" s="14"/>
      <c r="HX3" s="14"/>
      <c r="HZ3" s="14"/>
      <c r="IA3" s="11"/>
      <c r="IB3" s="11"/>
      <c r="IC3" s="11"/>
      <c r="ID3" s="11"/>
      <c r="IE3" s="11"/>
      <c r="IF3" s="11"/>
      <c r="IG3" s="11"/>
      <c r="IH3" s="11"/>
      <c r="II3" s="11"/>
    </row>
    <row r="5" spans="1:261">
      <c r="B5" s="15" t="s">
        <v>176</v>
      </c>
      <c r="BW5" s="15"/>
      <c r="IB5" s="15"/>
      <c r="IC5" s="15"/>
      <c r="ID5" s="15"/>
      <c r="IE5" s="15"/>
      <c r="IF5" s="15"/>
      <c r="IG5" s="15"/>
      <c r="IH5" s="15"/>
    </row>
  </sheetData>
  <sheetProtection algorithmName="SHA-512" hashValue="crcpamju9irhvJDvSOCzaU/+dO4++H0EiuSZruQsMFiiR5/B3vu5U312XJ0haYrTmhoOHR1l2dkryfuz070Dew==" saltValue="RlSZJGmGUv3gurjUc6fCTA=="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Props1.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96F32-CA64-4024-B802-4F1B86C8AB65}">
  <ds:schemaRefs>
    <ds:schemaRef ds:uri="http://schemas.microsoft.com/sharepoint/v3/contenttype/forms"/>
  </ds:schemaRefs>
</ds:datastoreItem>
</file>

<file path=customXml/itemProps3.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様式第4号（事業区分4）</vt:lpstr>
      <vt:lpstr>様式第6号</vt:lpstr>
      <vt:lpstr>様式第6号別紙</vt:lpstr>
      <vt:lpstr>DB</vt:lpstr>
      <vt:lpstr>'様式第4号（事業区分4）'!Print_Area</vt:lpstr>
      <vt:lpstr>様式第6号!Print_Area</vt:lpstr>
      <vt:lpstr>様式第6号別紙!Print_Area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2026-03-26T07:00:40Z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