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4財政状況資料集\10 （追加分）市町村→県\"/>
    </mc:Choice>
  </mc:AlternateContent>
  <bookViews>
    <workbookView xWindow="2832" yWindow="0" windowWidth="20496"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9" l="1"/>
  <c r="DL102" i="9"/>
  <c r="CW102" i="9"/>
  <c r="CR102" i="9"/>
  <c r="AU88" i="9"/>
  <c r="AP88" i="9"/>
  <c r="DG43" i="7"/>
  <c r="CQ43" i="7"/>
  <c r="CO43" i="7"/>
  <c r="BY43" i="7"/>
  <c r="BW43" i="7"/>
  <c r="BE43" i="7"/>
  <c r="AM43" i="7"/>
  <c r="U43" i="7"/>
  <c r="E43" i="7"/>
  <c r="C43" i="7"/>
  <c r="DG42" i="7"/>
  <c r="CQ42" i="7"/>
  <c r="CO42" i="7"/>
  <c r="BY42" i="7"/>
  <c r="BW42" i="7"/>
  <c r="BE42" i="7"/>
  <c r="AM42" i="7"/>
  <c r="U42" i="7"/>
  <c r="E42" i="7"/>
  <c r="C42" i="7" s="1"/>
  <c r="DG41" i="7"/>
  <c r="CQ41" i="7"/>
  <c r="CO41" i="7"/>
  <c r="BY41" i="7"/>
  <c r="BW41" i="7" s="1"/>
  <c r="BE41" i="7"/>
  <c r="AM41" i="7"/>
  <c r="U41" i="7"/>
  <c r="E41" i="7"/>
  <c r="C41" i="7" s="1"/>
  <c r="DG40" i="7"/>
  <c r="CQ40" i="7"/>
  <c r="CO40" i="7" s="1"/>
  <c r="BY40" i="7"/>
  <c r="BW40" i="7"/>
  <c r="BE40" i="7"/>
  <c r="AM40" i="7"/>
  <c r="U40" i="7"/>
  <c r="E40" i="7"/>
  <c r="C40" i="7" s="1"/>
  <c r="DG39" i="7"/>
  <c r="CQ39" i="7"/>
  <c r="CO39" i="7"/>
  <c r="BY39" i="7"/>
  <c r="BW39" i="7" s="1"/>
  <c r="BE39" i="7"/>
  <c r="AM39" i="7"/>
  <c r="U39" i="7"/>
  <c r="E39" i="7"/>
  <c r="C39" i="7"/>
  <c r="DG38" i="7"/>
  <c r="CQ38" i="7"/>
  <c r="CO38" i="7" s="1"/>
  <c r="BY38" i="7"/>
  <c r="BE38" i="7"/>
  <c r="AM38" i="7"/>
  <c r="U38" i="7"/>
  <c r="E38" i="7"/>
  <c r="C38" i="7" s="1"/>
  <c r="DG37" i="7"/>
  <c r="CQ37" i="7"/>
  <c r="BY37" i="7"/>
  <c r="BE37" i="7"/>
  <c r="AM37" i="7"/>
  <c r="U37" i="7"/>
  <c r="E37" i="7"/>
  <c r="C37" i="7"/>
  <c r="DG36" i="7"/>
  <c r="CQ36" i="7"/>
  <c r="BY36" i="7"/>
  <c r="BE36" i="7"/>
  <c r="AO36" i="7"/>
  <c r="W36" i="7"/>
  <c r="E36" i="7"/>
  <c r="DG35" i="7"/>
  <c r="CQ35" i="7"/>
  <c r="BY35" i="7"/>
  <c r="BE35" i="7"/>
  <c r="AO35" i="7"/>
  <c r="W35" i="7"/>
  <c r="E35" i="7"/>
  <c r="DG34" i="7"/>
  <c r="CQ34" i="7"/>
  <c r="BY34" i="7"/>
  <c r="BG34" i="7"/>
  <c r="AO34" i="7"/>
  <c r="W34" i="7"/>
  <c r="E34" i="7"/>
  <c r="C34" i="7"/>
  <c r="C35" i="7" l="1"/>
  <c r="C36" i="7" l="1"/>
  <c r="U34" i="7" l="1"/>
  <c r="U35" i="7" s="1"/>
  <c r="U36" i="7" s="1"/>
  <c r="BE34" i="7" s="1"/>
  <c r="AM34" i="7"/>
  <c r="AM35" i="7" s="1"/>
  <c r="AM36" i="7" s="1"/>
  <c r="BW34" i="7" l="1"/>
  <c r="BW35" i="7" s="1"/>
  <c r="BW36" i="7" s="1"/>
  <c r="BW37" i="7" s="1"/>
  <c r="BW38" i="7" s="1"/>
  <c r="CO34" i="7" s="1"/>
  <c r="CO35" i="7" s="1"/>
  <c r="CO36" i="7" s="1"/>
  <c r="CO37" i="7" s="1"/>
</calcChain>
</file>

<file path=xl/sharedStrings.xml><?xml version="1.0" encoding="utf-8"?>
<sst xmlns="http://schemas.openxmlformats.org/spreadsheetml/2006/main" count="1045" uniqueCount="558">
  <si>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</si>
  <si>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</si>
  <si>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</si>
  <si>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</si>
  <si>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</si>
  <si>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</si>
  <si>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</si>
  <si>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</si>
  <si>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</si>
  <si>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</si>
  <si>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</si>
  <si>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</si>
  <si>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</si>
  <si>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</si>
  <si>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</si>
  <si>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有形固定資産減価償却率は類似団体内平均値を下回っている。将来負担比率は地方債の元金償還額を基準に借入額を抑制しているため、地方債残高及び公営企業債等繰入見込額の減少により、令和元年度以降算定されていない。有形固定資産減価償却率は上昇しており、施設の老朽化に伴う今後の維持管理費増加や、緊急的な修繕費の支出が予期される。将来負担への影響を加味しつつ、個別施設計画に基づき優先度付けを行い計画的な維持補修及び更新を行う。</t>
    <phoneticPr fontId="5"/>
  </si>
  <si>
    <t>　将来負担比率及び実質公債費比率は類似団体内平均値を下回っている。将来負担比率は地方債の元金償還額を基準に借入額を抑制しているため、地方債残高及び公営企業債等繰入見込額の減少により、令和元年度以降算定されていない。実質公債費比率は令和４年度単年の実質公債費比率が令和元年度単年の実質公債費比率を上回ったため、0.7ポイント増加した。これは、令和４年度から大規模な投資的事業に係る起債の元金償還が始まり、元利償還金が増加したためである。引き続き基礎的財政収支の黒字を堅持しつつ適正な地方債発行により持続可能な財政運営を進める。</t>
    <rPh sb="131" eb="133">
      <t>レイワ</t>
    </rPh>
    <rPh sb="147" eb="149">
      <t>ウワマワ</t>
    </rPh>
    <rPh sb="161" eb="163">
      <t>ゾウカ</t>
    </rPh>
    <rPh sb="170" eb="172">
      <t>レイワ</t>
    </rPh>
    <rPh sb="173" eb="175">
      <t>ネンド</t>
    </rPh>
    <rPh sb="197" eb="198">
      <t>ハジ</t>
    </rPh>
    <rPh sb="201" eb="203">
      <t>ガンリ</t>
    </rPh>
    <rPh sb="203" eb="206">
      <t>ショウカンキン</t>
    </rPh>
    <rPh sb="207" eb="209">
      <t>ゾウカ</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</si>
  <si>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</si>
  <si>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</si>
  <si>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</si>
  <si>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</si>
  <si>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</si>
  <si>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</si>
  <si>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</si>
  <si>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</si>
  <si>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</si>
  <si>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</si>
  <si>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</si>
  <si>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</si>
  <si>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</si>
  <si>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</si>
  <si>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</si>
  <si>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</si>
  <si>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</si>
  <si>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</si>
  <si>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</si>
  <si>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</si>
  <si>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</si>
  <si>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</si>
  <si>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</si>
  <si>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</si>
  <si>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</si>
  <si>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</si>
  <si>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</si>
  <si>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</si>
  <si>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</si>
  <si>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</si>
  <si>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</si>
  <si>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</si>
  <si>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</si>
  <si>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</si>
  <si>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</si>
  <si>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</si>
  <si>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</si>
  <si>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</si>
  <si>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</si>
  <si>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</si>
  <si>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</si>
  <si>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</si>
  <si>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</si>
  <si>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</si>
  <si>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</si>
  <si>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</si>
  <si>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</si>
  <si>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</si>
  <si>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</si>
  <si>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</si>
  <si>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</si>
  <si>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</si>
  <si>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</si>
  <si>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</si>
  <si>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</si>
  <si>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</si>
  <si>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</si>
  <si>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</si>
  <si>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</si>
  <si>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</si>
  <si>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</si>
  <si>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</si>
  <si>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</si>
  <si>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</si>
  <si>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</si>
  <si>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</si>
  <si>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</si>
  <si>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</si>
  <si>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</si>
  <si>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</si>
  <si>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</si>
  <si>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</si>
  <si>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</si>
  <si>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</si>
  <si>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</si>
  <si>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</si>
  <si>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</si>
  <si>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</si>
  <si>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</si>
  <si>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</si>
  <si>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</si>
  <si>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</si>
  <si>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</si>
  <si>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</si>
  <si>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</si>
  <si>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</si>
  <si>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</si>
  <si>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</si>
  <si>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</si>
  <si>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</si>
  <si>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</si>
  <si>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</si>
  <si>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</si>
  <si>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</si>
  <si>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</si>
  <si>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</si>
  <si>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</si>
  <si>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</si>
  <si>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</si>
  <si>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</si>
  <si>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</si>
  <si>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</si>
  <si>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</si>
  <si>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</si>
  <si>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</si>
  <si>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</si>
  <si>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</si>
  <si>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</si>
  <si>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</si>
  <si>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</si>
  <si>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</si>
  <si>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</si>
  <si>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</si>
  <si>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</si>
  <si>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</si>
  <si>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</si>
  <si>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</si>
  <si>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</si>
  <si>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</si>
  <si>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</si>
  <si>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</si>
  <si>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</si>
  <si>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</si>
  <si>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</si>
  <si>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</si>
  <si>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</si>
  <si>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</si>
  <si>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</si>
  <si>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</si>
  <si>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</si>
  <si>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山形県天童市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</si>
  <si>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</si>
  <si>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</si>
  <si>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</si>
  <si>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</si>
  <si>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</si>
  <si>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</si>
  <si>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</si>
  <si>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</si>
  <si>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</si>
  <si>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</si>
  <si>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</si>
  <si>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</si>
  <si>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</si>
  <si>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</si>
  <si>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</si>
  <si>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</si>
  <si>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</si>
  <si>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</si>
  <si>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</si>
  <si>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</si>
  <si>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</si>
  <si>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</si>
  <si>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</si>
  <si>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</si>
  <si>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</si>
  <si>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</si>
  <si>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</si>
  <si>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</si>
  <si>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</si>
  <si>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</si>
  <si>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</si>
  <si>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</si>
  <si>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</si>
  <si>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</si>
  <si>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</si>
  <si>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</si>
  <si>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</si>
  <si>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</si>
  <si>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</si>
  <si>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</si>
  <si>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</si>
  <si>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</si>
  <si>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</si>
  <si>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</si>
  <si>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</si>
  <si>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</si>
  <si>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</si>
  <si>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</si>
  <si>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</si>
  <si>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</si>
  <si>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</si>
  <si>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</si>
  <si>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</si>
  <si>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</si>
  <si>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</si>
  <si>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</si>
  <si>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</si>
  <si>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</si>
  <si>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</si>
  <si>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</si>
  <si>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</si>
  <si>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</si>
  <si>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</si>
  <si>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</si>
  <si>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</si>
  <si>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</si>
  <si>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</si>
  <si>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</si>
  <si>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</si>
  <si>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</si>
  <si>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</si>
  <si>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</si>
  <si>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</si>
  <si>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</si>
  <si>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</si>
  <si>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</si>
  <si>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</si>
  <si>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</si>
  <si>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</si>
  <si>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</si>
  <si>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</si>
  <si>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</si>
  <si>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</si>
  <si>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</si>
  <si>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</si>
  <si>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</si>
  <si>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</si>
  <si>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</si>
  <si>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</si>
  <si>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</si>
  <si>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</si>
  <si>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</si>
  <si>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</si>
  <si>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</si>
  <si>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</si>
  <si>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</si>
  <si>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</si>
  <si>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</si>
  <si>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</si>
  <si>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</si>
  <si>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</si>
  <si>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</si>
  <si>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</si>
  <si>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</si>
  <si>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</si>
  <si>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</si>
  <si>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</si>
  <si>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</si>
  <si>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</si>
  <si>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</si>
  <si>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</si>
  <si>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</si>
  <si>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</si>
  <si>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</si>
  <si>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</si>
  <si>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</si>
  <si>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</si>
  <si>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</si>
  <si>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</si>
  <si>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</si>
  <si>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</si>
  <si>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</si>
  <si>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</si>
  <si>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</si>
  <si>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</si>
  <si>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</si>
  <si>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</si>
  <si>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</si>
  <si>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</si>
  <si>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</si>
  <si>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</si>
  <si>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</si>
  <si>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</si>
  <si>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</si>
  <si>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</si>
  <si>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</si>
  <si>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</si>
  <si>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</si>
  <si>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</si>
  <si>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</si>
  <si>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</si>
  <si>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</si>
  <si>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</si>
  <si>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</si>
  <si>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</si>
  <si>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</si>
  <si>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</si>
  <si>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</si>
  <si>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</si>
  <si>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</si>
  <si>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</si>
  <si>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山形県天童市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</si>
  <si>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</si>
  <si>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</si>
  <si>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</si>
  <si>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</si>
  <si>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</si>
  <si>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</si>
  <si>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</si>
  <si>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</si>
  <si>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</si>
  <si>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</si>
  <si>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</si>
  <si>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</si>
  <si>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</si>
  <si>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</si>
  <si>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</si>
  <si>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</si>
  <si>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</si>
  <si>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</si>
  <si>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</si>
  <si>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</si>
  <si>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</si>
  <si>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スポーツクラブ天童</t>
    <rPh sb="7" eb="9">
      <t>テンドウ</t>
    </rPh>
    <phoneticPr fontId="2"/>
  </si>
  <si>
    <t>-</t>
    <phoneticPr fontId="2"/>
  </si>
  <si>
    <t>用地買収特別会計</t>
    <phoneticPr fontId="5"/>
  </si>
  <si>
    <t>天童ターミナルビル</t>
    <rPh sb="0" eb="2">
      <t>テンドウ</t>
    </rPh>
    <phoneticPr fontId="2"/>
  </si>
  <si>
    <t>市民墓地特別会計</t>
    <phoneticPr fontId="5"/>
  </si>
  <si>
    <t>天童文化・スポーツ事業団</t>
    <rPh sb="0" eb="2">
      <t>テンドウ</t>
    </rPh>
    <rPh sb="2" eb="4">
      <t>ブンカ</t>
    </rPh>
    <rPh sb="9" eb="12">
      <t>ジギョウダン</t>
    </rPh>
    <phoneticPr fontId="2"/>
  </si>
  <si>
    <t>○</t>
    <phoneticPr fontId="2"/>
  </si>
  <si>
    <t>天童市土地開発公社</t>
    <rPh sb="0" eb="3">
      <t>テンドウシ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</si>
  <si>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</si>
  <si>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</si>
  <si>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</si>
  <si>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</si>
  <si>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</si>
  <si>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</si>
  <si>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</si>
  <si>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</si>
  <si>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</si>
  <si>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</si>
  <si>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</si>
  <si>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</si>
  <si>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</si>
  <si>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</si>
  <si>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</si>
  <si>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</si>
  <si>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</si>
  <si>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</si>
  <si>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</si>
  <si>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天童市公共下水道事業会計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</si>
  <si>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</si>
  <si>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</si>
  <si>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</si>
  <si>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</si>
  <si>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</si>
  <si>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</si>
  <si>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</si>
  <si>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</si>
  <si>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</si>
  <si>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t>
  </si>
  <si>
    <t>山形県自治会館管理組合</t>
    <rPh sb="0" eb="3">
      <t>ヤマガタケン</t>
    </rPh>
    <rPh sb="3" eb="6">
      <t>ジチカイ</t>
    </rPh>
    <rPh sb="6" eb="7">
      <t>カン</t>
    </rPh>
    <rPh sb="7" eb="9">
      <t>カンリ</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</si>
  <si>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</si>
  <si>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</si>
  <si>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</si>
  <si>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</si>
  <si>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</si>
  <si>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</si>
  <si>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</si>
  <si>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</si>
  <si>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</si>
  <si>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</si>
  <si>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</si>
  <si>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</si>
  <si>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</si>
  <si>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</si>
  <si>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</si>
  <si>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</si>
  <si>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</si>
  <si>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</si>
  <si>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</si>
  <si>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</si>
  <si>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</si>
  <si>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</si>
  <si>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</si>
  <si>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</si>
  <si>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</si>
  <si>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</si>
  <si>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</si>
  <si>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</si>
  <si>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</si>
  <si>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</si>
  <si>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</si>
  <si>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</si>
  <si>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</si>
  <si>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</si>
  <si>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</si>
  <si>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</si>
  <si>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</si>
  <si>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</si>
  <si>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</si>
  <si>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</si>
  <si>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</si>
  <si>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</si>
  <si>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</si>
  <si>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</si>
  <si>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</si>
  <si>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</si>
  <si>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</si>
  <si>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</si>
  <si>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</si>
  <si>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</si>
  <si>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</si>
  <si>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</si>
  <si>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</si>
  <si>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</si>
  <si>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</si>
  <si>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</si>
  <si>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</si>
  <si>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</si>
  <si>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</si>
  <si>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</si>
  <si>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</si>
  <si>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</si>
  <si>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</si>
  <si>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</si>
  <si>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</si>
  <si>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</si>
  <si>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</si>
  <si>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</si>
  <si>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</si>
  <si>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</si>
  <si>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</si>
  <si>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</si>
  <si>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</si>
  <si>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</si>
  <si>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</si>
  <si>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</si>
  <si>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</si>
  <si>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</si>
  <si>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</si>
  <si>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</si>
  <si>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</si>
  <si>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</si>
  <si>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</si>
  <si>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</si>
  <si>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</si>
  <si>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</si>
  <si>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</si>
  <si>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</si>
  <si>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</si>
  <si>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</si>
  <si>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</si>
  <si>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</si>
  <si>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</si>
  <si>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</si>
  <si>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</si>
  <si>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</si>
  <si>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</si>
  <si>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</si>
  <si>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</si>
  <si>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</si>
  <si>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</si>
  <si>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</si>
  <si>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</si>
  <si>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</si>
  <si>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</si>
  <si>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</si>
  <si>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</si>
  <si>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</si>
  <si>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</si>
  <si>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</si>
  <si>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</si>
  <si>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</si>
  <si>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</si>
  <si>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</si>
  <si>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</si>
  <si>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</si>
  <si>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</si>
  <si>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</si>
  <si>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</si>
  <si>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</si>
  <si>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</si>
  <si>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</si>
  <si>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</si>
  <si>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</si>
  <si>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</si>
  <si>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</si>
  <si>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</si>
  <si>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</si>
  <si>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</si>
  <si>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</si>
  <si>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</si>
  <si>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2.42</t>
  </si>
  <si>
    <t>▲ 2.59</t>
  </si>
  <si>
    <t>会計</t>
    <rPh sb="0" eb="2">
      <t>カイケイ</t>
    </rPh>
    <phoneticPr fontId="5"/>
  </si>
  <si>
    <t>一般会計</t>
  </si>
  <si>
    <t>天童市水道事業会計</t>
  </si>
  <si>
    <t>天童市民病院事業会計</t>
  </si>
  <si>
    <t>天童市公共下水道事業会計</t>
  </si>
  <si>
    <t>介護保険特別会計</t>
  </si>
  <si>
    <t>工業団地整備事業特別会計</t>
  </si>
  <si>
    <t>国民健康保険特別会計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</si>
  <si>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</si>
  <si>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</si>
  <si>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</si>
  <si>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</si>
  <si>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</si>
  <si>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</si>
  <si>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</si>
  <si>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</si>
  <si>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</si>
  <si>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</si>
  <si>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</si>
  <si>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</si>
  <si>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</si>
  <si>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</si>
  <si>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</si>
  <si>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</si>
  <si>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</si>
  <si>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</si>
  <si>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</si>
  <si>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</si>
  <si>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</si>
  <si>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</si>
  <si>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</si>
  <si>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</si>
  <si>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</si>
  <si>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</si>
  <si>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</si>
  <si>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</si>
  <si>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</si>
  <si>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</si>
  <si>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</si>
  <si>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</si>
  <si>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</si>
  <si>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</si>
  <si>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</si>
  <si>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</si>
  <si>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</si>
  <si>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</si>
  <si>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</si>
  <si>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</si>
  <si>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</si>
  <si>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</si>
  <si>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</si>
  <si>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</si>
  <si>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</si>
  <si>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</si>
  <si>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</si>
  <si>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</si>
  <si>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</si>
  <si>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</si>
  <si>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</si>
  <si>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市有施設整備基金</t>
  </si>
  <si>
    <t>スポーツ施設整備基金</t>
  </si>
  <si>
    <t>福祉振興基金</t>
  </si>
  <si>
    <t>教育振興基金</t>
  </si>
  <si>
    <t>スポーツ振興基金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</si>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</sst>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846-41C6-A56D-55AA202F6CF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51426</c:v>
                </c:pt>
                <c:pt idx="1">
                  <c:v>63733</c:v>
                </c:pt>
                <c:pt idx="2">
                  <c:v>54007</c:v>
                </c:pt>
                <c:pt idx="3">
                  <c:v>38277</c:v>
                </c:pt>
                <c:pt idx="4">
                  <c:v>56511</c:v>
                </c:pt>
              </c:numCache>
            </c:numRef>
          </c:val>
          <c:smooth val="0"/>
          <c:extLst>
            <c:ext xmlns:c16="http://schemas.microsoft.com/office/drawing/2014/chart" uri="{C3380CC4-5D6E-409C-BE32-E72D297353CC}">
              <c16:uniqueId val="{00000001-8846-41C6-A56D-55AA202F6C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10.45</c:v>
                </c:pt>
                <c:pt idx="1">
                  <c:v>10.16</c:v>
                </c:pt>
                <c:pt idx="2">
                  <c:v>14.64</c:v>
                </c:pt>
                <c:pt idx="3">
                  <c:v>12.22</c:v>
                </c:pt>
                <c:pt idx="4">
                  <c:v>13.52</c:v>
                </c:pt>
              </c:numCache>
            </c:numRef>
          </c:val>
          <c:extLst>
            <c:ext xmlns:c16="http://schemas.microsoft.com/office/drawing/2014/chart" uri="{C3380CC4-5D6E-409C-BE32-E72D297353CC}">
              <c16:uniqueId val="{00000000-E972-4ADA-BD29-05F88B9D592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28.41</c:v>
                </c:pt>
                <c:pt idx="1">
                  <c:v>33.340000000000003</c:v>
                </c:pt>
                <c:pt idx="2">
                  <c:v>24.94</c:v>
                </c:pt>
                <c:pt idx="3">
                  <c:v>39.229999999999997</c:v>
                </c:pt>
                <c:pt idx="4">
                  <c:v>44.47</c:v>
                </c:pt>
              </c:numCache>
            </c:numRef>
          </c:val>
          <c:extLst>
            <c:ext xmlns:c16="http://schemas.microsoft.com/office/drawing/2014/chart" uri="{C3380CC4-5D6E-409C-BE32-E72D297353CC}">
              <c16:uniqueId val="{00000001-E972-4ADA-BD29-05F88B9D59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-2.42</c:v>
                </c:pt>
                <c:pt idx="1">
                  <c:v>5.31</c:v>
                </c:pt>
                <c:pt idx="2">
                  <c:v>-2.59</c:v>
                </c:pt>
                <c:pt idx="3">
                  <c:v>13.57</c:v>
                </c:pt>
                <c:pt idx="4">
                  <c:v>5.57</c:v>
                </c:pt>
              </c:numCache>
            </c:numRef>
          </c:val>
          <c:smooth val="0"/>
          <c:extLst>
            <c:ext xmlns:c16="http://schemas.microsoft.com/office/drawing/2014/chart" uri="{C3380CC4-5D6E-409C-BE32-E72D297353CC}">
              <c16:uniqueId val="{00000002-E972-4ADA-BD29-05F88B9D59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0.05</c:v>
                </c:pt>
                <c:pt idx="2">
                  <c:v>#N/A</c:v>
                </c:pt>
                <c:pt idx="3">
                  <c:v>0.06</c:v>
                </c:pt>
                <c:pt idx="4">
                  <c:v>#N/A</c:v>
                </c:pt>
                <c:pt idx="5">
                  <c:v>0.06</c:v>
                </c:pt>
                <c:pt idx="6">
                  <c:v>#N/A</c:v>
                </c:pt>
                <c:pt idx="7">
                  <c:v>0.03</c:v>
                </c:pt>
                <c:pt idx="8">
                  <c:v>#N/A</c:v>
                </c:pt>
                <c:pt idx="9">
                  <c:v>0.03</c:v>
                </c:pt>
              </c:numCache>
            </c:numRef>
          </c:val>
          <c:extLst>
            <c:ext xmlns:c16="http://schemas.microsoft.com/office/drawing/2014/chart" uri="{C3380CC4-5D6E-409C-BE32-E72D297353CC}">
              <c16:uniqueId val="{00000000-4042-4547-BBB4-B527C40AA95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42-4547-BBB4-B527C40AA95D}"/>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0.13</c:v>
                </c:pt>
                <c:pt idx="2">
                  <c:v>#N/A</c:v>
                </c:pt>
                <c:pt idx="3">
                  <c:v>0.14000000000000001</c:v>
                </c:pt>
                <c:pt idx="4">
                  <c:v>#N/A</c:v>
                </c:pt>
                <c:pt idx="5">
                  <c:v>0.15</c:v>
                </c:pt>
                <c:pt idx="6">
                  <c:v>#N/A</c:v>
                </c:pt>
                <c:pt idx="7">
                  <c:v>0.16</c:v>
                </c:pt>
                <c:pt idx="8">
                  <c:v>#N/A</c:v>
                </c:pt>
                <c:pt idx="9">
                  <c:v>0.17</c:v>
                </c:pt>
              </c:numCache>
            </c:numRef>
          </c:val>
          <c:extLst>
            <c:ext xmlns:c16="http://schemas.microsoft.com/office/drawing/2014/chart" uri="{C3380CC4-5D6E-409C-BE32-E72D297353CC}">
              <c16:uniqueId val="{00000002-4042-4547-BBB4-B527C40AA95D}"/>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1.02</c:v>
                </c:pt>
                <c:pt idx="2">
                  <c:v>#N/A</c:v>
                </c:pt>
                <c:pt idx="3">
                  <c:v>1.2</c:v>
                </c:pt>
                <c:pt idx="4">
                  <c:v>#N/A</c:v>
                </c:pt>
                <c:pt idx="5">
                  <c:v>1.81</c:v>
                </c:pt>
                <c:pt idx="6">
                  <c:v>#N/A</c:v>
                </c:pt>
                <c:pt idx="7">
                  <c:v>1.83</c:v>
                </c:pt>
                <c:pt idx="8">
                  <c:v>#N/A</c:v>
                </c:pt>
                <c:pt idx="9">
                  <c:v>0.6</c:v>
                </c:pt>
              </c:numCache>
            </c:numRef>
          </c:val>
          <c:extLst>
            <c:ext xmlns:c16="http://schemas.microsoft.com/office/drawing/2014/chart" uri="{C3380CC4-5D6E-409C-BE32-E72D297353CC}">
              <c16:uniqueId val="{00000003-4042-4547-BBB4-B527C40AA95D}"/>
            </c:ext>
          </c:extLst>
        </c:ser>
        <c:ser>
          <c:idx val="4"/>
          <c:order val="4"/>
          <c:tx>
            <c:strRef>
              <c:f>[1]データシート!$A$31</c:f>
              <c:strCache>
                <c:ptCount val="1"/>
                <c:pt idx="0">
                  <c:v>工業団地整備事業特別会計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0.89</c:v>
                </c:pt>
                <c:pt idx="8">
                  <c:v>#N/A</c:v>
                </c:pt>
                <c:pt idx="9">
                  <c:v>1.48</c:v>
                </c:pt>
              </c:numCache>
            </c:numRef>
          </c:val>
          <c:extLst>
            <c:ext xmlns:c16="http://schemas.microsoft.com/office/drawing/2014/chart" uri="{C3380CC4-5D6E-409C-BE32-E72D297353CC}">
              <c16:uniqueId val="{00000004-4042-4547-BBB4-B527C40AA95D}"/>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1.59</c:v>
                </c:pt>
                <c:pt idx="2">
                  <c:v>#N/A</c:v>
                </c:pt>
                <c:pt idx="3">
                  <c:v>2.09</c:v>
                </c:pt>
                <c:pt idx="4">
                  <c:v>#N/A</c:v>
                </c:pt>
                <c:pt idx="5">
                  <c:v>2.06</c:v>
                </c:pt>
                <c:pt idx="6">
                  <c:v>#N/A</c:v>
                </c:pt>
                <c:pt idx="7">
                  <c:v>2.27</c:v>
                </c:pt>
                <c:pt idx="8">
                  <c:v>#N/A</c:v>
                </c:pt>
                <c:pt idx="9">
                  <c:v>2.71</c:v>
                </c:pt>
              </c:numCache>
            </c:numRef>
          </c:val>
          <c:extLst>
            <c:ext xmlns:c16="http://schemas.microsoft.com/office/drawing/2014/chart" uri="{C3380CC4-5D6E-409C-BE32-E72D297353CC}">
              <c16:uniqueId val="{00000005-4042-4547-BBB4-B527C40AA95D}"/>
            </c:ext>
          </c:extLst>
        </c:ser>
        <c:ser>
          <c:idx val="6"/>
          <c:order val="6"/>
          <c:tx>
            <c:strRef>
              <c:f>[1]データシート!$A$33</c:f>
              <c:strCache>
                <c:ptCount val="1"/>
                <c:pt idx="0">
                  <c:v>天童市公共下水道事業会計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6.44</c:v>
                </c:pt>
                <c:pt idx="2">
                  <c:v>#N/A</c:v>
                </c:pt>
                <c:pt idx="3">
                  <c:v>5.95</c:v>
                </c:pt>
                <c:pt idx="4">
                  <c:v>#N/A</c:v>
                </c:pt>
                <c:pt idx="5">
                  <c:v>5.71</c:v>
                </c:pt>
                <c:pt idx="6">
                  <c:v>#N/A</c:v>
                </c:pt>
                <c:pt idx="7">
                  <c:v>5.78</c:v>
                </c:pt>
                <c:pt idx="8">
                  <c:v>#N/A</c:v>
                </c:pt>
                <c:pt idx="9">
                  <c:v>7.49</c:v>
                </c:pt>
              </c:numCache>
            </c:numRef>
          </c:val>
          <c:extLst>
            <c:ext xmlns:c16="http://schemas.microsoft.com/office/drawing/2014/chart" uri="{C3380CC4-5D6E-409C-BE32-E72D297353CC}">
              <c16:uniqueId val="{00000006-4042-4547-BBB4-B527C40AA95D}"/>
            </c:ext>
          </c:extLst>
        </c:ser>
        <c:ser>
          <c:idx val="7"/>
          <c:order val="7"/>
          <c:tx>
            <c:strRef>
              <c:f>[1]データシート!$A$34</c:f>
              <c:strCache>
                <c:ptCount val="1"/>
                <c:pt idx="0">
                  <c:v>天童市民病院事業会計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2.0299999999999998</c:v>
                </c:pt>
                <c:pt idx="2">
                  <c:v>#N/A</c:v>
                </c:pt>
                <c:pt idx="3">
                  <c:v>2.85</c:v>
                </c:pt>
                <c:pt idx="4">
                  <c:v>#N/A</c:v>
                </c:pt>
                <c:pt idx="5">
                  <c:v>3.96</c:v>
                </c:pt>
                <c:pt idx="6">
                  <c:v>#N/A</c:v>
                </c:pt>
                <c:pt idx="7">
                  <c:v>6.32</c:v>
                </c:pt>
                <c:pt idx="8">
                  <c:v>#N/A</c:v>
                </c:pt>
                <c:pt idx="9">
                  <c:v>9.17</c:v>
                </c:pt>
              </c:numCache>
            </c:numRef>
          </c:val>
          <c:extLst>
            <c:ext xmlns:c16="http://schemas.microsoft.com/office/drawing/2014/chart" uri="{C3380CC4-5D6E-409C-BE32-E72D297353CC}">
              <c16:uniqueId val="{00000007-4042-4547-BBB4-B527C40AA95D}"/>
            </c:ext>
          </c:extLst>
        </c:ser>
        <c:ser>
          <c:idx val="8"/>
          <c:order val="8"/>
          <c:tx>
            <c:strRef>
              <c:f>[1]データシート!$A$35</c:f>
              <c:strCache>
                <c:ptCount val="1"/>
                <c:pt idx="0">
                  <c:v>天童市水道事業会計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10.72</c:v>
                </c:pt>
                <c:pt idx="2">
                  <c:v>#N/A</c:v>
                </c:pt>
                <c:pt idx="3">
                  <c:v>12.56</c:v>
                </c:pt>
                <c:pt idx="4">
                  <c:v>#N/A</c:v>
                </c:pt>
                <c:pt idx="5">
                  <c:v>12.06</c:v>
                </c:pt>
                <c:pt idx="6">
                  <c:v>#N/A</c:v>
                </c:pt>
                <c:pt idx="7">
                  <c:v>11.14</c:v>
                </c:pt>
                <c:pt idx="8">
                  <c:v>#N/A</c:v>
                </c:pt>
                <c:pt idx="9">
                  <c:v>10.41</c:v>
                </c:pt>
              </c:numCache>
            </c:numRef>
          </c:val>
          <c:extLst>
            <c:ext xmlns:c16="http://schemas.microsoft.com/office/drawing/2014/chart" uri="{C3380CC4-5D6E-409C-BE32-E72D297353CC}">
              <c16:uniqueId val="{00000008-4042-4547-BBB4-B527C40AA95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10.39</c:v>
                </c:pt>
                <c:pt idx="2">
                  <c:v>#N/A</c:v>
                </c:pt>
                <c:pt idx="3">
                  <c:v>10.09</c:v>
                </c:pt>
                <c:pt idx="4">
                  <c:v>#N/A</c:v>
                </c:pt>
                <c:pt idx="5">
                  <c:v>14.57</c:v>
                </c:pt>
                <c:pt idx="6">
                  <c:v>#N/A</c:v>
                </c:pt>
                <c:pt idx="7">
                  <c:v>12.18</c:v>
                </c:pt>
                <c:pt idx="8">
                  <c:v>#N/A</c:v>
                </c:pt>
                <c:pt idx="9">
                  <c:v>13.48</c:v>
                </c:pt>
              </c:numCache>
            </c:numRef>
          </c:val>
          <c:extLst>
            <c:ext xmlns:c16="http://schemas.microsoft.com/office/drawing/2014/chart" uri="{C3380CC4-5D6E-409C-BE32-E72D297353CC}">
              <c16:uniqueId val="{00000009-4042-4547-BBB4-B527C40AA9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2284</c:v>
                </c:pt>
                <c:pt idx="5">
                  <c:v>2229</c:v>
                </c:pt>
                <c:pt idx="8">
                  <c:v>2303</c:v>
                </c:pt>
                <c:pt idx="11">
                  <c:v>2332</c:v>
                </c:pt>
                <c:pt idx="14">
                  <c:v>2175</c:v>
                </c:pt>
              </c:numCache>
            </c:numRef>
          </c:val>
          <c:extLst>
            <c:ext xmlns:c16="http://schemas.microsoft.com/office/drawing/2014/chart" uri="{C3380CC4-5D6E-409C-BE32-E72D297353CC}">
              <c16:uniqueId val="{00000000-E980-4F40-AE24-414E65A2047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80-4F40-AE24-414E65A2047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E980-4F40-AE24-414E65A2047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59</c:v>
                </c:pt>
                <c:pt idx="3">
                  <c:v>54</c:v>
                </c:pt>
                <c:pt idx="6">
                  <c:v>54</c:v>
                </c:pt>
                <c:pt idx="9">
                  <c:v>73</c:v>
                </c:pt>
                <c:pt idx="12">
                  <c:v>78</c:v>
                </c:pt>
              </c:numCache>
            </c:numRef>
          </c:val>
          <c:extLst>
            <c:ext xmlns:c16="http://schemas.microsoft.com/office/drawing/2014/chart" uri="{C3380CC4-5D6E-409C-BE32-E72D297353CC}">
              <c16:uniqueId val="{00000003-E980-4F40-AE24-414E65A2047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400</c:v>
                </c:pt>
                <c:pt idx="3">
                  <c:v>358</c:v>
                </c:pt>
                <c:pt idx="6">
                  <c:v>546</c:v>
                </c:pt>
                <c:pt idx="9">
                  <c:v>451</c:v>
                </c:pt>
                <c:pt idx="12">
                  <c:v>477</c:v>
                </c:pt>
              </c:numCache>
            </c:numRef>
          </c:val>
          <c:extLst>
            <c:ext xmlns:c16="http://schemas.microsoft.com/office/drawing/2014/chart" uri="{C3380CC4-5D6E-409C-BE32-E72D297353CC}">
              <c16:uniqueId val="{00000004-E980-4F40-AE24-414E65A2047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0-4F40-AE24-414E65A2047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0-4F40-AE24-414E65A2047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2347</c:v>
                </c:pt>
                <c:pt idx="3">
                  <c:v>2217</c:v>
                </c:pt>
                <c:pt idx="6">
                  <c:v>2232</c:v>
                </c:pt>
                <c:pt idx="9">
                  <c:v>2286</c:v>
                </c:pt>
                <c:pt idx="12">
                  <c:v>2319</c:v>
                </c:pt>
              </c:numCache>
            </c:numRef>
          </c:val>
          <c:extLst>
            <c:ext xmlns:c16="http://schemas.microsoft.com/office/drawing/2014/chart" uri="{C3380CC4-5D6E-409C-BE32-E72D297353CC}">
              <c16:uniqueId val="{00000007-E980-4F40-AE24-414E65A204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553</c:v>
                </c:pt>
                <c:pt idx="2">
                  <c:v>#N/A</c:v>
                </c:pt>
                <c:pt idx="3">
                  <c:v>#N/A</c:v>
                </c:pt>
                <c:pt idx="4">
                  <c:v>431</c:v>
                </c:pt>
                <c:pt idx="5">
                  <c:v>#N/A</c:v>
                </c:pt>
                <c:pt idx="6">
                  <c:v>#N/A</c:v>
                </c:pt>
                <c:pt idx="7">
                  <c:v>560</c:v>
                </c:pt>
                <c:pt idx="8">
                  <c:v>#N/A</c:v>
                </c:pt>
                <c:pt idx="9">
                  <c:v>#N/A</c:v>
                </c:pt>
                <c:pt idx="10">
                  <c:v>509</c:v>
                </c:pt>
                <c:pt idx="11">
                  <c:v>#N/A</c:v>
                </c:pt>
                <c:pt idx="12">
                  <c:v>#N/A</c:v>
                </c:pt>
                <c:pt idx="13">
                  <c:v>730</c:v>
                </c:pt>
                <c:pt idx="14">
                  <c:v>#N/A</c:v>
                </c:pt>
              </c:numCache>
            </c:numRef>
          </c:val>
          <c:smooth val="0"/>
          <c:extLst>
            <c:ext xmlns:c16="http://schemas.microsoft.com/office/drawing/2014/chart" uri="{C3380CC4-5D6E-409C-BE32-E72D297353CC}">
              <c16:uniqueId val="{00000008-E980-4F40-AE24-414E65A204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22201</c:v>
                </c:pt>
                <c:pt idx="5">
                  <c:v>21449</c:v>
                </c:pt>
                <c:pt idx="8">
                  <c:v>20974</c:v>
                </c:pt>
                <c:pt idx="11">
                  <c:v>20506</c:v>
                </c:pt>
                <c:pt idx="14">
                  <c:v>19599</c:v>
                </c:pt>
              </c:numCache>
            </c:numRef>
          </c:val>
          <c:extLst>
            <c:ext xmlns:c16="http://schemas.microsoft.com/office/drawing/2014/chart" uri="{C3380CC4-5D6E-409C-BE32-E72D297353CC}">
              <c16:uniqueId val="{00000000-092F-4A81-9095-7D8D2D64987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2979</c:v>
                </c:pt>
                <c:pt idx="5">
                  <c:v>2741</c:v>
                </c:pt>
                <c:pt idx="8">
                  <c:v>2809</c:v>
                </c:pt>
                <c:pt idx="11">
                  <c:v>2999</c:v>
                </c:pt>
                <c:pt idx="14">
                  <c:v>3017</c:v>
                </c:pt>
              </c:numCache>
            </c:numRef>
          </c:val>
          <c:extLst>
            <c:ext xmlns:c16="http://schemas.microsoft.com/office/drawing/2014/chart" uri="{C3380CC4-5D6E-409C-BE32-E72D297353CC}">
              <c16:uniqueId val="{00000001-092F-4A81-9095-7D8D2D64987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7348</c:v>
                </c:pt>
                <c:pt idx="5">
                  <c:v>8140</c:v>
                </c:pt>
                <c:pt idx="8">
                  <c:v>7945</c:v>
                </c:pt>
                <c:pt idx="11">
                  <c:v>11319</c:v>
                </c:pt>
                <c:pt idx="14">
                  <c:v>12315</c:v>
                </c:pt>
              </c:numCache>
            </c:numRef>
          </c:val>
          <c:extLst>
            <c:ext xmlns:c16="http://schemas.microsoft.com/office/drawing/2014/chart" uri="{C3380CC4-5D6E-409C-BE32-E72D297353CC}">
              <c16:uniqueId val="{00000002-092F-4A81-9095-7D8D2D64987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2F-4A81-9095-7D8D2D64987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F-4A81-9095-7D8D2D64987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25</c:v>
                </c:pt>
                <c:pt idx="3">
                  <c:v>20</c:v>
                </c:pt>
                <c:pt idx="6">
                  <c:v>48</c:v>
                </c:pt>
                <c:pt idx="9">
                  <c:v>35</c:v>
                </c:pt>
                <c:pt idx="12">
                  <c:v>22</c:v>
                </c:pt>
              </c:numCache>
            </c:numRef>
          </c:val>
          <c:extLst>
            <c:ext xmlns:c16="http://schemas.microsoft.com/office/drawing/2014/chart" uri="{C3380CC4-5D6E-409C-BE32-E72D297353CC}">
              <c16:uniqueId val="{00000005-092F-4A81-9095-7D8D2D64987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3278</c:v>
                </c:pt>
                <c:pt idx="3">
                  <c:v>3240</c:v>
                </c:pt>
                <c:pt idx="6">
                  <c:v>3078</c:v>
                </c:pt>
                <c:pt idx="9">
                  <c:v>3109</c:v>
                </c:pt>
                <c:pt idx="12">
                  <c:v>3188</c:v>
                </c:pt>
              </c:numCache>
            </c:numRef>
          </c:val>
          <c:extLst>
            <c:ext xmlns:c16="http://schemas.microsoft.com/office/drawing/2014/chart" uri="{C3380CC4-5D6E-409C-BE32-E72D297353CC}">
              <c16:uniqueId val="{00000006-092F-4A81-9095-7D8D2D64987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287</c:v>
                </c:pt>
                <c:pt idx="3">
                  <c:v>349</c:v>
                </c:pt>
                <c:pt idx="6">
                  <c:v>415</c:v>
                </c:pt>
                <c:pt idx="9">
                  <c:v>551</c:v>
                </c:pt>
                <c:pt idx="12">
                  <c:v>507</c:v>
                </c:pt>
              </c:numCache>
            </c:numRef>
          </c:val>
          <c:extLst>
            <c:ext xmlns:c16="http://schemas.microsoft.com/office/drawing/2014/chart" uri="{C3380CC4-5D6E-409C-BE32-E72D297353CC}">
              <c16:uniqueId val="{00000007-092F-4A81-9095-7D8D2D64987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6404</c:v>
                </c:pt>
                <c:pt idx="3">
                  <c:v>5266</c:v>
                </c:pt>
                <c:pt idx="6">
                  <c:v>4747</c:v>
                </c:pt>
                <c:pt idx="9">
                  <c:v>4668</c:v>
                </c:pt>
                <c:pt idx="12">
                  <c:v>4651</c:v>
                </c:pt>
              </c:numCache>
            </c:numRef>
          </c:val>
          <c:extLst>
            <c:ext xmlns:c16="http://schemas.microsoft.com/office/drawing/2014/chart" uri="{C3380CC4-5D6E-409C-BE32-E72D297353CC}">
              <c16:uniqueId val="{00000008-092F-4A81-9095-7D8D2D64987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594</c:v>
                </c:pt>
                <c:pt idx="3">
                  <c:v>564</c:v>
                </c:pt>
                <c:pt idx="6">
                  <c:v>533</c:v>
                </c:pt>
                <c:pt idx="9">
                  <c:v>502</c:v>
                </c:pt>
                <c:pt idx="12">
                  <c:v>472</c:v>
                </c:pt>
              </c:numCache>
            </c:numRef>
          </c:val>
          <c:extLst>
            <c:ext xmlns:c16="http://schemas.microsoft.com/office/drawing/2014/chart" uri="{C3380CC4-5D6E-409C-BE32-E72D297353CC}">
              <c16:uniqueId val="{00000009-092F-4A81-9095-7D8D2D64987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22622</c:v>
                </c:pt>
                <c:pt idx="3">
                  <c:v>22403</c:v>
                </c:pt>
                <c:pt idx="6">
                  <c:v>22170</c:v>
                </c:pt>
                <c:pt idx="9">
                  <c:v>21949</c:v>
                </c:pt>
                <c:pt idx="12">
                  <c:v>21209</c:v>
                </c:pt>
              </c:numCache>
            </c:numRef>
          </c:val>
          <c:extLst>
            <c:ext xmlns:c16="http://schemas.microsoft.com/office/drawing/2014/chart" uri="{C3380CC4-5D6E-409C-BE32-E72D297353CC}">
              <c16:uniqueId val="{0000000A-092F-4A81-9095-7D8D2D6498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2F-4A81-9095-7D8D2D6498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3486</c:v>
                </c:pt>
                <c:pt idx="1">
                  <c:v>5730</c:v>
                </c:pt>
                <c:pt idx="2">
                  <c:v>6376</c:v>
                </c:pt>
              </c:numCache>
            </c:numRef>
          </c:val>
          <c:extLst>
            <c:ext xmlns:c16="http://schemas.microsoft.com/office/drawing/2014/chart" uri="{C3380CC4-5D6E-409C-BE32-E72D297353CC}">
              <c16:uniqueId val="{00000000-FDBE-4B2F-B57D-7EDE3633634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615</c:v>
                </c:pt>
                <c:pt idx="1">
                  <c:v>615</c:v>
                </c:pt>
                <c:pt idx="2">
                  <c:v>920</c:v>
                </c:pt>
              </c:numCache>
            </c:numRef>
          </c:val>
          <c:extLst>
            <c:ext xmlns:c16="http://schemas.microsoft.com/office/drawing/2014/chart" uri="{C3380CC4-5D6E-409C-BE32-E72D297353CC}">
              <c16:uniqueId val="{00000001-FDBE-4B2F-B57D-7EDE3633634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2245</c:v>
                </c:pt>
                <c:pt idx="1">
                  <c:v>2890</c:v>
                </c:pt>
                <c:pt idx="2">
                  <c:v>2900</c:v>
                </c:pt>
              </c:numCache>
            </c:numRef>
          </c:val>
          <c:extLst>
            <c:ext xmlns:c16="http://schemas.microsoft.com/office/drawing/2014/chart" uri="{C3380CC4-5D6E-409C-BE32-E72D297353CC}">
              <c16:uniqueId val="{00000002-FDBE-4B2F-B57D-7EDE363363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{8BAFA85B-5E17-4585-B6A6-D7E9966523C0}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BE5-4A5D-99B6-688C98EB73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{9311CF83-5231-463E-848E-2AC476F5C381}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5-4A5D-99B6-688C98EB73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{4B64966F-0154-4B03-9830-2C6618C7D630}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5-4A5D-99B6-688C98EB73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{EF21829F-E9A7-488A-9490-FDC906D0D3B7}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5-4A5D-99B6-688C98EB73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{63D61FCE-76BD-4F25-82A5-179FC3CF3656}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5-4A5D-99B6-688C98EB73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{95CD9DA9-1BA7-409A-8C22-9C64A6188C3C}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BE5-4A5D-99B6-688C98EB73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{7F44F7F6-5038-4574-902E-C16731204AFE}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BE5-4A5D-99B6-688C98EB73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{AC90C220-7006-4387-8A33-725916DD1314}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BE5-4A5D-99B6-688C98EB73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{7EB85960-6B4A-43BE-B8C2-FCB0345ABA77}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BE5-4A5D-99B6-688C98EB73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54.2</c:v>
                </c:pt>
                <c:pt idx="16">
                  <c:v>54.9</c:v>
                </c:pt>
                <c:pt idx="24">
                  <c:v>56.7</c:v>
                </c:pt>
                <c:pt idx="32">
                  <c:v>58.2</c:v>
                </c:pt>
              </c:numCache>
            </c:numRef>
          </c:xVal>
          <c:yVal>
            <c:numRef>
              <c:f>公会計指標分析・財政指標組合せ分析表!$BP$51:$DC$51</c:f>
              <c:numCache>
                <c:formatCode>#,##0.0;"▲ "#,##0.0</c:formatCode>
                <c:ptCount val="40"/>
                <c:pt idx="0">
                  <c:v>6</c:v>
                </c:pt>
              </c:numCache>
            </c:numRef>
          </c:yVal>
          <c:smooth val="0"/>
          <c:extLst>
            <c:ext xmlns:c16="http://schemas.microsoft.com/office/drawing/2014/chart" uri="{C3380CC4-5D6E-409C-BE32-E72D297353CC}">
              <c16:uniqueId val="{00000009-9BE5-4A5D-99B6-688C98EB73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{8F8612DD-8175-43A3-A106-EC552F3E0632}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BE5-4A5D-99B6-688C98EB73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{5AB525E8-B0A3-4C9F-A3C9-910411B5D177}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5-4A5D-99B6-688C98EB73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{47A05927-910A-4483-9DE0-654DDBCE8967}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5-4A5D-99B6-688C98EB73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{3ADC4FF2-98D3-4551-931E-B0C7257CC251}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5-4A5D-99B6-688C98EB73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{306904D1-5A85-4B88-9655-E524CF290222}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5-4A5D-99B6-688C98EB735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{916416BF-559B-439D-B744-32804FC7EFE3}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BE5-4A5D-99B6-688C98EB735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{6403D8E1-D95A-4C4C-8D22-024DEAA0E0FE}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BE5-4A5D-99B6-688C98EB735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{466EF838-F552-48F1-AAA8-BD08B261C690}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BE5-4A5D-99B6-688C98EB735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{57122672-B449-473C-8E5C-1E86B5DB7274}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BE5-4A5D-99B6-688C98EB73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9BE5-4A5D-99B6-688C98EB735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{F31824D4-12BD-483C-B8ED-BA8C578043C6}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727-4D0C-B12A-8BA169E858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{73F788B3-799C-4110-B6E0-DB1BA8575DB5}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27-4D0C-B12A-8BA169E858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{46CD919D-82BC-4B16-9993-9421145743D1}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27-4D0C-B12A-8BA169E858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{D9D42578-E680-48D3-A17D-6296E4FDD47E}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27-4D0C-B12A-8BA169E858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{CD06349B-6BEA-4776-8F60-B1DC0FE259D7}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27-4D0C-B12A-8BA169E858F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{D9C9FF18-AA73-4B83-82D3-822A52D53B92}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727-4D0C-B12A-8BA169E858F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{02B8F7FC-8400-4BCA-B2C3-17B62B809BA7}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727-4D0C-B12A-8BA169E858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{9B76638B-91AA-4FF0-B245-39FB1B01F4BE}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727-4D0C-B12A-8BA169E858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{EAB9D43F-923D-4561-B0FF-403EB1F24987}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727-4D0C-B12A-8BA169E858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4.8</c:v>
                </c:pt>
                <c:pt idx="16">
                  <c:v>4.4000000000000004</c:v>
                </c:pt>
                <c:pt idx="24">
                  <c:v>4.0999999999999996</c:v>
                </c:pt>
                <c:pt idx="32">
                  <c:v>4.8</c:v>
                </c:pt>
              </c:numCache>
            </c:numRef>
          </c:xVal>
          <c:yVal>
            <c:numRef>
              <c:f>公会計指標分析・財政指標組合せ分析表!$BP$73:$DC$73</c:f>
              <c:numCache>
                <c:formatCode>#,##0.0;"▲ "#,##0.0</c:formatCode>
                <c:ptCount val="40"/>
                <c:pt idx="0">
                  <c:v>6</c:v>
                </c:pt>
              </c:numCache>
            </c:numRef>
          </c:yVal>
          <c:smooth val="0"/>
          <c:extLst>
            <c:ext xmlns:c16="http://schemas.microsoft.com/office/drawing/2014/chart" uri="{C3380CC4-5D6E-409C-BE32-E72D297353CC}">
              <c16:uniqueId val="{00000009-D727-4D0C-B12A-8BA169E858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{DD8E5BEB-AC18-4A80-80FD-1977BEB73254}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727-4D0C-B12A-8BA169E858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{809BF333-EC48-428B-8B4F-91D342CAEA60}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27-4D0C-B12A-8BA169E858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{95D9B4CA-875A-4B63-B5C5-E58B6F4AF16F}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27-4D0C-B12A-8BA169E858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{672D8642-A161-491F-8382-AF11CCF95298}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27-4D0C-B12A-8BA169E858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{CC84AFD3-BDB7-4CBE-A2DB-3E23C4FD79E9}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27-4D0C-B12A-8BA169E858F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{2DB35A2B-04B2-41B5-996E-8634A6429B99}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727-4D0C-B12A-8BA169E858F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{D0044F08-B15F-4C14-AAFA-77991840D0BC}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727-4D0C-B12A-8BA169E858F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{CD40673D-C805-4AAA-A6A6-97BD9E9231DD}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727-4D0C-B12A-8BA169E858F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{1E1746CF-D2B4-42C7-AAEA-B94C941A3C37}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727-4D0C-B12A-8BA169E858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D727-4D0C-B12A-8BA169E858F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5480D7-5A43-4E5A-98DE-6EDF02969B4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08C3FA7-FAE1-41C9-B9C1-77F7899C4F0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128E187-9E17-48F3-A9C0-2DF5AADBE97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6144E3B-3BE7-4664-98AE-AD2DA43C56F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2EA8D94-C726-4DFD-8E15-542CAFD7D11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75499B-77FA-4A36-A89B-DFDA08393C2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A5DB3C-B5B6-4F71-9E10-41CC671311D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C12E34-2E06-4A3F-AA4C-D7A8B0F2E72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69CEFEB-CEFF-4EC1-9C9A-55282BCD1AC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67CCFB-D1B7-40F7-8976-0C42EB593B9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4934F3-C5FC-4885-BAAA-05057ADFB74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7B7BEE0-5599-4233-AC10-6EB44FE0715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B5C587D-1F3E-4FEC-A61E-BDAD7DA9E68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85EA01C-97D7-4200-81F0-ED6E8CAA639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5673E7C-D4F5-435C-BECE-12E1303A4C6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5A2832E-2E2C-4A86-9A82-E7D4F5DA9EF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9365BC-7DB8-40E8-8217-C0A567D63AD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AEE68F-54AC-4E94-B64B-A767B3EB7AB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66B92AC-D868-4BDF-8F42-CAD619D2140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48D681B-B151-4CB2-A5DB-6AECE96D7DF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24336AF-7D07-4384-A6A0-4DE7CD57274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4F6F5AE-1CD1-4D03-8C80-412A3C01F27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E191EA0-C256-4F16-82A1-93899449B99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CFA3DE3-C2D9-418B-AD7B-E2511590362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53596B-55DA-4959-9987-2BDBA76F20F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C1F32E0-EBDD-4E9B-B4D3-4F30372A037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92BBDCC-EDE9-4FAF-9529-63A9E2880BA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FDA42E7-497E-4F4B-9FC7-585A3C7E3B8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FFF608D-7B9F-45E4-BC82-94D9FDAFE08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0C53F31-1B2C-43DA-817F-AB26EE59190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254A1A5-FCC7-4FFF-A365-66127AB4251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1D4F58-D776-454E-BD8B-CEB9E90CC8B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60BA1B6-BB83-4C9A-9B83-3672EEA8E1E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7B8FDFA-D797-4733-864E-E4721B9F051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6083B57-53F2-4AA9-B709-CFC85F5895C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93AD054-0339-4A30-B7D4-36A5E7B1D83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58C1C48-060D-49B4-BC5F-A4CAC0E06B4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7BAA8FE-A736-4862-A3E2-7BB938AB967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02CF41-19B3-4BC8-B20B-0D80A756BF2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6EF7DFB-A897-4202-958E-E2E20C916D0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78D97EE-4588-4E15-9C96-48F9EE70421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DB1AF59-2277-45A3-992A-91B816E0599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F4F168A-828C-49CD-B81C-6CAAF1374D6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91800C2-2692-4356-9D81-CA20326975F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DCCC5C6-2BAC-4F06-9187-E02F53F37C2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0F2BAF9-ABDF-4B90-BDA7-D92B7D43A3A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D33C98C-0339-4E5E-8745-49826CB0307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7DA1878-214F-4B42-8C73-FEE7DA91740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53817B3-C60C-49C2-856A-B0556F4F14B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令和４年度は、道路橋りょう費、小学校費、社会福祉費等の基準財政需要額の増額により、令和３年度から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年度から令和２年度までは類似団体の平均値を上回って推移していたが、令和３年度から市町村類型が変更されたことに伴い、平均値をやや下回って推移している。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今後も徹底した経費節減に努め、市税の課税客体などの把握や収納対策の強化を図り、さらなる自主財源確保の取り組みを進める。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06EA37D-30AE-4394-A7F4-496179E2A4D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21C1DC-9D61-4D34-BEE6-574068E09F9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50EEB28-B4E8-4CC8-9CE4-F84EE478A5D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8C5642E-2C07-4DB0-8772-5529FB68930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85AEB25-DD14-42F6-9A22-BCD377BC78F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5C20F17-03DE-4C43-8074-1F22BCDC420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E15390B-E1F2-406E-9BFE-A460E4CC3BA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A7D51ED-CC8D-4380-9429-B847D1858E1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AA50E0D-5FF6-4A2D-AF2B-F799A2618D8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2DA71BA-55E6-4B73-B6E2-CAF4D7BD77C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4768A6B-BD08-43B4-A839-1A3E5C4CBA6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877917B-D0BB-4CE2-B26A-2F1EC96B175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B279BCC-CD7C-4107-88B9-40AF287170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662DDF8-AE8D-4F15-8EC6-A2B9E82382C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89B7CFE-29F5-417A-A5B1-95E0CAAEE9C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FCF15D59-4F53-4C9F-97E2-502DB5DD0702}"/>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C71F35CF-D814-4D73-A78E-91D7C25A6265}"/>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6E25BB7A-050D-4B1F-B6FB-6424B7C50814}"/>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AC21790C-602E-4A73-95D0-41EF808374C3}"/>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12CFB21E-3315-4839-BB47-37B29A3C1878}"/>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1C91E981-524D-489D-B254-C013FC03C44B}"/>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701D846C-760C-4FD1-9A80-01DDE8D47B46}"/>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CC4B13FB-BBFD-44EA-A830-5EE083D41B5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32582F7B-F0D6-4142-8671-92536F4BBA3D}"/>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30E4CA97-B098-4BBD-BA41-4C1B57464F2B}"/>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F76E1115-207B-4691-9A5C-E0CCC3E1697D}"/>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1ADB0C3A-08CF-4208-AA23-FD06FD995254}"/>
            </a:ext>
          </a:extLst>
        </xdr:cNvPr>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E6AE0680-EBA1-406B-98B5-A895A5C99CAE}"/>
            </a:ext>
          </a:extLst>
        </xdr:cNvPr>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6D073065-1FA8-48B1-A989-A42E5ADB275D}"/>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65805D70-B0EA-4BF9-AEB9-14EFF799E80E}"/>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43F5ADDF-D662-42B6-84F8-261F3654D7A5}"/>
            </a:ext>
          </a:extLst>
        </xdr:cNvPr>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FA49A1B4-5E0B-4054-A42F-58F95758FABD}"/>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7BC950E7-05E7-473E-8721-D9A967A52C44}"/>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B90B60ED-D5B9-4C08-868E-2CE8DE51746A}"/>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39920ED-BB72-40D0-BAD3-66C570A2558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CFA63F-777D-4946-8EF0-2B9146F6581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160434C-52F2-42E7-B59A-9EAEA41D293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9076D49-59EB-4B6C-88B7-EF2E71F3D2F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467EEFB-F02A-4C15-9FE0-4AC121E4A91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C5B2DB62-504C-4C94-86A1-A99FFE1F0F6F}"/>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DF5989CC-E331-4E84-B792-5FF1B42DCDCE}"/>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BBFAB3D1-B242-407B-AB6E-D754B4AA577C}"/>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6F682B5C-DD5F-4216-8D03-19B7AA459A2A}"/>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3263CB7B-259C-43BD-A066-FE276362B00D}"/>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20C15F60-B337-4EAB-BA4E-F24D94349976}"/>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C26102A9-B102-409C-AF97-2012325A33BD}"/>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a:extLst>
            <a:ext uri="{FF2B5EF4-FFF2-40B4-BE49-F238E27FC236}">
              <a16:creationId xmlns:a16="http://schemas.microsoft.com/office/drawing/2014/main" id="{CB480ADC-0101-47AB-81CA-C21F5FD0F58E}"/>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3AF645B7-A4EB-43AF-BB8D-AE85D68E50F5}"/>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a:extLst>
            <a:ext uri="{FF2B5EF4-FFF2-40B4-BE49-F238E27FC236}">
              <a16:creationId xmlns:a16="http://schemas.microsoft.com/office/drawing/2014/main" id="{4A40348D-3A96-43DD-AF92-69D074E8CF77}"/>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3846260-135A-4031-8138-5C53F9B8019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5B3CDAE-4CCD-49D5-A803-5A3E3B86BF9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248A0B0-1FDD-4BB0-BA96-7696B59F27D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9977EC3-1840-4A44-BD16-017A50FCB71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E6DB340-D28E-4593-A6BE-094E5051CD7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5016C41-9E8F-4F7C-85C7-1C3BC016222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6853221-94A2-4556-84F7-0C66B74E5BB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D4BF03B-149D-44FC-AFCE-7983EF60681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0D94E6F-6C32-487D-AAC7-4153B39D563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D93C4DA-45AF-4A22-AB0F-14284EAEBE0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C6BD60C-984C-4ED1-B155-7DDE76D412F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A2280FA-01F6-485E-8AB9-2DC8005F3B1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B4B2E23-3129-47F7-A160-C339DF44DD4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令和４年度は、経常経費充当一般財源が増額したことに加え、臨時財政対策債の減等により経常一般財源が減少したため、前年度に比べて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ポイント減少した。類似団体の平均値を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今後も、定員管理等による歳出削減や起債の抑制を行うとともに、市税徴収率の向上などによる歳入確保に取り組み、財政構造の弾力性の確保に努める。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D6A0546-1DE3-4F60-B834-759268AD79F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9BD2141-2562-4F81-9657-BA6B1098E9A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3E05C3F-88D1-4551-B17E-92BEFAD3E36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BEE67425-77A8-4BD8-83A7-58D7426BCC3B}"/>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BA6E1CF1-0C50-446C-9F59-C01F4EB24C35}"/>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32BDA882-33CC-4A17-B654-E10468BC88C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7EE3C21-274E-434A-8B4A-7B30EBF5819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6948DC3-1A04-4076-8462-4AD44F695114}"/>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40B11B8-BD7F-479E-96B5-F18014C01E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B9BA96C-7DFB-482E-A26E-892F64680FA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69D7156-200B-4EEB-9E03-3222CD19B03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688EF0A4-E645-4399-BB78-83D67C2EF8D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7C1631B-CABF-48FB-A42D-66290C1A6641}"/>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DEDC3D8A-BA8A-4AD4-90F2-1932B9497012}"/>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114D92AC-36AA-42B4-9624-28E5E43C62EB}"/>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55D2E8EB-EAB7-45D7-AC03-1E0F2BE4A4D4}"/>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F5048BA9-8DB0-41E2-A81E-436FC593534A}"/>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62</xdr:row>
      <xdr:rowOff>86678</xdr:rowOff>
    </xdr:to>
    <xdr:cxnSp macro="">
      <xdr:nvCxnSpPr>
        <xdr:cNvPr id="128" name="直線コネクタ 127">
          <a:extLst>
            <a:ext uri="{FF2B5EF4-FFF2-40B4-BE49-F238E27FC236}">
              <a16:creationId xmlns:a16="http://schemas.microsoft.com/office/drawing/2014/main" id="{C003FBAA-13C8-4C37-84A2-9A97B6CF5120}"/>
            </a:ext>
          </a:extLst>
        </xdr:cNvPr>
        <xdr:cNvCxnSpPr/>
      </xdr:nvCxnSpPr>
      <xdr:spPr>
        <a:xfrm>
          <a:off x="4114800" y="10396855"/>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FCBC4B7F-7F7B-4827-B9B3-F1BD06C219AA}"/>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F0BE625B-0078-4B4C-AF7A-8E1CA2727E6D}"/>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3B647A53-A333-4C76-BAF7-F778E0F31844}"/>
            </a:ext>
          </a:extLst>
        </xdr:cNvPr>
        <xdr:cNvCxnSpPr/>
      </xdr:nvCxnSpPr>
      <xdr:spPr>
        <a:xfrm flipV="1">
          <a:off x="3225800" y="10396855"/>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DCA0D6D6-B094-4853-B326-9E747FC986E4}"/>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BB15E3A1-47FF-461C-8A39-8A5E38DA96EE}"/>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159068</xdr:rowOff>
    </xdr:to>
    <xdr:cxnSp macro="">
      <xdr:nvCxnSpPr>
        <xdr:cNvPr id="134" name="直線コネクタ 133">
          <a:extLst>
            <a:ext uri="{FF2B5EF4-FFF2-40B4-BE49-F238E27FC236}">
              <a16:creationId xmlns:a16="http://schemas.microsoft.com/office/drawing/2014/main" id="{16630F20-E3EB-4C35-850C-26EB825E3F73}"/>
            </a:ext>
          </a:extLst>
        </xdr:cNvPr>
        <xdr:cNvCxnSpPr/>
      </xdr:nvCxnSpPr>
      <xdr:spPr>
        <a:xfrm>
          <a:off x="2336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666F634D-3C94-4D8D-BFB8-6D3A2D5D6AD5}"/>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36" name="テキスト ボックス 135">
          <a:extLst>
            <a:ext uri="{FF2B5EF4-FFF2-40B4-BE49-F238E27FC236}">
              <a16:creationId xmlns:a16="http://schemas.microsoft.com/office/drawing/2014/main" id="{48C04093-8656-49D0-9AA6-9496A99D86EF}"/>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35878</xdr:rowOff>
    </xdr:to>
    <xdr:cxnSp macro="">
      <xdr:nvCxnSpPr>
        <xdr:cNvPr id="137" name="直線コネクタ 136">
          <a:extLst>
            <a:ext uri="{FF2B5EF4-FFF2-40B4-BE49-F238E27FC236}">
              <a16:creationId xmlns:a16="http://schemas.microsoft.com/office/drawing/2014/main" id="{75B1FCE5-E7BE-4843-9B98-BBA484EC6227}"/>
            </a:ext>
          </a:extLst>
        </xdr:cNvPr>
        <xdr:cNvCxnSpPr/>
      </xdr:nvCxnSpPr>
      <xdr:spPr>
        <a:xfrm flipV="1">
          <a:off x="1447800" y="1074674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253F03B7-3631-4E0A-88D7-7668259487A9}"/>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4C21E20F-8E77-43DC-BFA2-9EEF4A4F457B}"/>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97AA3C71-4371-4A6D-8D10-9C7C7E42C111}"/>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7A87A054-8D8F-4571-B02E-011DEBFA8595}"/>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FF0FE6C5-3F96-4FA5-BAD9-BFF6FC183C3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20B767F-C490-422B-ABB5-925BF0A3415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D2746D2-185C-4E60-97C6-137BA149137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90F9DF8-E8EE-45B5-A6EF-434F8981FEF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3D89BF6-29DC-43C1-9422-8D57448B40C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a:extLst>
            <a:ext uri="{FF2B5EF4-FFF2-40B4-BE49-F238E27FC236}">
              <a16:creationId xmlns:a16="http://schemas.microsoft.com/office/drawing/2014/main" id="{FADE356C-FC3D-4C01-877A-C5F98F0BD8B0}"/>
            </a:ext>
          </a:extLst>
        </xdr:cNvPr>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a:extLst>
            <a:ext uri="{FF2B5EF4-FFF2-40B4-BE49-F238E27FC236}">
              <a16:creationId xmlns:a16="http://schemas.microsoft.com/office/drawing/2014/main" id="{22040CDF-2040-4531-8E34-74E5A331ECF0}"/>
            </a:ext>
          </a:extLst>
        </xdr:cNvPr>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59055</xdr:rowOff>
    </xdr:from>
    <xdr:to>
      <xdr:col>19</xdr:col>
      <xdr:colOff>184150</xdr:colOff>
      <xdr:row>60</xdr:row>
      <xdr:rowOff>160655</xdr:rowOff>
    </xdr:to>
    <xdr:sp macro="" textlink="">
      <xdr:nvSpPr>
        <xdr:cNvPr id="149" name="楕円 148">
          <a:extLst>
            <a:ext uri="{FF2B5EF4-FFF2-40B4-BE49-F238E27FC236}">
              <a16:creationId xmlns:a16="http://schemas.microsoft.com/office/drawing/2014/main" id="{45DD1179-FFF0-4E60-9756-69492A9B1089}"/>
            </a:ext>
          </a:extLst>
        </xdr:cNvPr>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170832</xdr:rowOff>
    </xdr:from>
    <xdr:ext cx="736600" cy="259045"/>
    <xdr:sp macro="" textlink="">
      <xdr:nvSpPr>
        <xdr:cNvPr id="150" name="テキスト ボックス 149">
          <a:extLst>
            <a:ext uri="{FF2B5EF4-FFF2-40B4-BE49-F238E27FC236}">
              <a16:creationId xmlns:a16="http://schemas.microsoft.com/office/drawing/2014/main" id="{42AEAFDF-B205-4EB4-85C3-1C5338985670}"/>
            </a:ext>
          </a:extLst>
        </xdr:cNvPr>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a:extLst>
            <a:ext uri="{FF2B5EF4-FFF2-40B4-BE49-F238E27FC236}">
              <a16:creationId xmlns:a16="http://schemas.microsoft.com/office/drawing/2014/main" id="{7CF89676-6ECD-49C9-90F9-C4EDBD254D57}"/>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2" name="テキスト ボックス 151">
          <a:extLst>
            <a:ext uri="{FF2B5EF4-FFF2-40B4-BE49-F238E27FC236}">
              <a16:creationId xmlns:a16="http://schemas.microsoft.com/office/drawing/2014/main" id="{F3546C51-E1ED-49D3-8664-BF180C40478F}"/>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F2328C0F-77E8-4F91-87B4-F9D1FA0176CF}"/>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EFC749-15B8-4130-9AED-0345F9B2DFF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a:extLst>
            <a:ext uri="{FF2B5EF4-FFF2-40B4-BE49-F238E27FC236}">
              <a16:creationId xmlns:a16="http://schemas.microsoft.com/office/drawing/2014/main" id="{9F5078F5-694E-4C85-AE8B-42CE165F0534}"/>
            </a:ext>
          </a:extLst>
        </xdr:cNvPr>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56" name="テキスト ボックス 155">
          <a:extLst>
            <a:ext uri="{FF2B5EF4-FFF2-40B4-BE49-F238E27FC236}">
              <a16:creationId xmlns:a16="http://schemas.microsoft.com/office/drawing/2014/main" id="{3BD4CCEA-2379-4583-9544-76A501ACCE4A}"/>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E18328D9-FF8D-4C0B-974E-1E51465EA45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522B0D9-D410-4333-BABE-D996AC59ECF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D4608EC8-06CA-4D9C-A97B-A052C66587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9E12A0CB-ABD1-435E-924B-3099B599CD4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51EF845-82A7-4853-8EAE-E6BAEE85128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1078470-3A3B-4097-A976-4969628087A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4D71FB4D-AA01-43E3-87D0-7FA5D002B2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8B25B077-7BBE-42EC-B021-7128067798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4C3422D2-F58E-46D9-96F7-424B83CA1DE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52BBBF6-72EF-4814-80F5-77354AD4F8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4440A19-0FC6-4473-84C8-4EB3B762DF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ED08087F-DB18-4FA5-977E-508A884B4CD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B1CD9347-1A71-42E8-AF02-FF9629F30BE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会計年度任用職員報酬の増等により人件費が増加したほか、管理施設の光熱水費の増等により物件費が増加した。そのため前年度を上回ったものの類似団体においても同様の状況にあるため平均値を下回った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今後も、定員適正化やコスト削減に取り組み、人件費・物件費等の削減を図る。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BFC324F9-D349-47E6-9885-33A8E6B76AC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68B3EE7-D93F-4840-AFBF-DB390892B0F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7D4A37DE-023D-4AA8-BBAE-C39B99475A4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E6A211E2-BEE0-45AD-80D1-D46CEF6C5B2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CD31C13E-4E42-492A-8A2C-CD0A96F3C11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42D91028-AD30-4904-A582-BC6EA844872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5C7506E4-97C4-4A0E-A59E-9031564D6BA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D8854FDD-BC8E-45C2-BD83-F4B5A069F63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88797555-2F20-484E-BA74-455B2FE141B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78B1F445-BF02-45C4-8BEE-CAB0E434790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33AE2FED-270A-4E22-8C7D-3C2368970BF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C1D2A82F-7A0A-423D-9BE7-6BC4849B691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B5EA15D8-0A0A-48A9-9327-8EBB0ECB351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E04BA38A-450B-4C5B-BB09-1945993619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C813A1D-0640-4C7E-A9A3-B75EF632D54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FC139185-C80F-4408-9D35-59E4FCF1CE7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BED6938C-00C4-475D-AF0B-93AA8502FFA8}"/>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8974DDBA-400F-43F3-AA07-094C06F3330C}"/>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EFE36A24-4D3F-4118-B70B-8AAB820C9548}"/>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4DC744F4-7E8C-466B-802E-59F097665B3A}"/>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B02F7430-B4EC-4554-BE36-B7E68CC28537}"/>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84043</xdr:rowOff>
    </xdr:from>
    <xdr:to>
      <xdr:col>23</xdr:col>
      <xdr:colOff>133350</xdr:colOff>
      <xdr:row>82</xdr:row>
      <xdr:rowOff>109806</xdr:rowOff>
    </xdr:to>
    <xdr:cxnSp macro="">
      <xdr:nvCxnSpPr>
        <xdr:cNvPr id="191" name="直線コネクタ 190">
          <a:extLst>
            <a:ext uri="{FF2B5EF4-FFF2-40B4-BE49-F238E27FC236}">
              <a16:creationId xmlns:a16="http://schemas.microsoft.com/office/drawing/2014/main" id="{39255C64-95F9-4958-9B94-8D8528E1D110}"/>
            </a:ext>
          </a:extLst>
        </xdr:cNvPr>
        <xdr:cNvCxnSpPr/>
      </xdr:nvCxnSpPr>
      <xdr:spPr>
        <a:xfrm>
          <a:off x="4114800" y="14142943"/>
          <a:ext cx="8382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E6952094-DFA5-4696-A9BB-5A6E2536657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A062D08C-8D3E-4963-B0E9-E0370AA2DA81}"/>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12199</xdr:rowOff>
    </xdr:from>
    <xdr:to>
      <xdr:col>19</xdr:col>
      <xdr:colOff>133350</xdr:colOff>
      <xdr:row>82</xdr:row>
      <xdr:rowOff>84043</xdr:rowOff>
    </xdr:to>
    <xdr:cxnSp macro="">
      <xdr:nvCxnSpPr>
        <xdr:cNvPr id="194" name="直線コネクタ 193">
          <a:extLst>
            <a:ext uri="{FF2B5EF4-FFF2-40B4-BE49-F238E27FC236}">
              <a16:creationId xmlns:a16="http://schemas.microsoft.com/office/drawing/2014/main" id="{9880AC35-C564-4EC8-88D6-48FA211B6380}"/>
            </a:ext>
          </a:extLst>
        </xdr:cNvPr>
        <xdr:cNvCxnSpPr/>
      </xdr:nvCxnSpPr>
      <xdr:spPr>
        <a:xfrm>
          <a:off x="3225800" y="1407109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51FB3995-6482-4068-8351-726559E63CCB}"/>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5A014A3C-CDE0-4956-BD7B-837FBDA18579}"/>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46341</xdr:rowOff>
    </xdr:from>
    <xdr:to>
      <xdr:col>15</xdr:col>
      <xdr:colOff>82550</xdr:colOff>
      <xdr:row>82</xdr:row>
      <xdr:rowOff>12199</xdr:rowOff>
    </xdr:to>
    <xdr:cxnSp macro="">
      <xdr:nvCxnSpPr>
        <xdr:cNvPr id="197" name="直線コネクタ 196">
          <a:extLst>
            <a:ext uri="{FF2B5EF4-FFF2-40B4-BE49-F238E27FC236}">
              <a16:creationId xmlns:a16="http://schemas.microsoft.com/office/drawing/2014/main" id="{467C4AAC-58A1-478F-8FB0-D7A88926C1E9}"/>
            </a:ext>
          </a:extLst>
        </xdr:cNvPr>
        <xdr:cNvCxnSpPr/>
      </xdr:nvCxnSpPr>
      <xdr:spPr>
        <a:xfrm>
          <a:off x="2336800" y="13933791"/>
          <a:ext cx="889000" cy="1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78CB9C97-F526-4DD5-983A-7E810A85149F}"/>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a:extLst>
            <a:ext uri="{FF2B5EF4-FFF2-40B4-BE49-F238E27FC236}">
              <a16:creationId xmlns:a16="http://schemas.microsoft.com/office/drawing/2014/main" id="{32E8215D-38E5-461D-BFC9-E14E27E43FB1}"/>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42393</xdr:rowOff>
    </xdr:from>
    <xdr:to>
      <xdr:col>11</xdr:col>
      <xdr:colOff>31750</xdr:colOff>
      <xdr:row>81</xdr:row>
      <xdr:rowOff>46341</xdr:rowOff>
    </xdr:to>
    <xdr:cxnSp macro="">
      <xdr:nvCxnSpPr>
        <xdr:cNvPr id="200" name="直線コネクタ 199">
          <a:extLst>
            <a:ext uri="{FF2B5EF4-FFF2-40B4-BE49-F238E27FC236}">
              <a16:creationId xmlns:a16="http://schemas.microsoft.com/office/drawing/2014/main" id="{4861360B-90FE-4211-97C5-C44BFBC35FDE}"/>
            </a:ext>
          </a:extLst>
        </xdr:cNvPr>
        <xdr:cNvCxnSpPr/>
      </xdr:nvCxnSpPr>
      <xdr:spPr>
        <a:xfrm>
          <a:off x="1447800" y="13929843"/>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F5DDB817-D082-4C92-87A5-15112DE6A035}"/>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a:extLst>
            <a:ext uri="{FF2B5EF4-FFF2-40B4-BE49-F238E27FC236}">
              <a16:creationId xmlns:a16="http://schemas.microsoft.com/office/drawing/2014/main" id="{7B138E1A-EDE2-4CE0-9AF4-EB77B08CED4B}"/>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EF75C9D7-8B29-4236-A923-25BEF5E30FE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CD36D694-0650-4CC0-A9AC-C0AFA25E6D8B}"/>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0A154FE-2997-4F39-8588-3787535072D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CA7ACF4-0298-465D-BCDD-2EDA43AA00A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C30DDD4-08EC-4DA3-B8F8-8F70C4B5EE2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8E5FC45-6D73-45DE-9DA7-8E2DF827FEB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F0C0904-AD2A-4F99-8257-AB40A2D520B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59006</xdr:rowOff>
    </xdr:from>
    <xdr:to>
      <xdr:col>23</xdr:col>
      <xdr:colOff>184150</xdr:colOff>
      <xdr:row>82</xdr:row>
      <xdr:rowOff>160606</xdr:rowOff>
    </xdr:to>
    <xdr:sp macro="" textlink="">
      <xdr:nvSpPr>
        <xdr:cNvPr id="210" name="楕円 209">
          <a:extLst>
            <a:ext uri="{FF2B5EF4-FFF2-40B4-BE49-F238E27FC236}">
              <a16:creationId xmlns:a16="http://schemas.microsoft.com/office/drawing/2014/main" id="{8F4E4786-0279-4AFC-AB5B-BEE104BE6ED9}"/>
            </a:ext>
          </a:extLst>
        </xdr:cNvPr>
        <xdr:cNvSpPr/>
      </xdr:nvSpPr>
      <xdr:spPr>
        <a:xfrm>
          <a:off x="4902200" y="14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75533</xdr:rowOff>
    </xdr:from>
    <xdr:ext cx="762000" cy="259045"/>
    <xdr:sp macro="" textlink="">
      <xdr:nvSpPr>
        <xdr:cNvPr id="211" name="人件費・物件費等の状況該当値テキスト">
          <a:extLst>
            <a:ext uri="{FF2B5EF4-FFF2-40B4-BE49-F238E27FC236}">
              <a16:creationId xmlns:a16="http://schemas.microsoft.com/office/drawing/2014/main" id="{40C3375E-CA8B-4683-AFE7-792EDECAD10B}"/>
            </a:ext>
          </a:extLst>
        </xdr:cNvPr>
        <xdr:cNvSpPr txBox="1"/>
      </xdr:nvSpPr>
      <xdr:spPr>
        <a:xfrm>
          <a:off x="5041900" y="1396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33243</xdr:rowOff>
    </xdr:from>
    <xdr:to>
      <xdr:col>19</xdr:col>
      <xdr:colOff>184150</xdr:colOff>
      <xdr:row>82</xdr:row>
      <xdr:rowOff>134843</xdr:rowOff>
    </xdr:to>
    <xdr:sp macro="" textlink="">
      <xdr:nvSpPr>
        <xdr:cNvPr id="212" name="楕円 211">
          <a:extLst>
            <a:ext uri="{FF2B5EF4-FFF2-40B4-BE49-F238E27FC236}">
              <a16:creationId xmlns:a16="http://schemas.microsoft.com/office/drawing/2014/main" id="{B9192197-9BAF-4B1A-BF38-1BA9DF02A0DA}"/>
            </a:ext>
          </a:extLst>
        </xdr:cNvPr>
        <xdr:cNvSpPr/>
      </xdr:nvSpPr>
      <xdr:spPr>
        <a:xfrm>
          <a:off x="4064000" y="140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145020</xdr:rowOff>
    </xdr:from>
    <xdr:ext cx="736600" cy="259045"/>
    <xdr:sp macro="" textlink="">
      <xdr:nvSpPr>
        <xdr:cNvPr id="213" name="テキスト ボックス 212">
          <a:extLst>
            <a:ext uri="{FF2B5EF4-FFF2-40B4-BE49-F238E27FC236}">
              <a16:creationId xmlns:a16="http://schemas.microsoft.com/office/drawing/2014/main" id="{787E9C7B-FB1B-4EDA-B709-BA0AA3321EFF}"/>
            </a:ext>
          </a:extLst>
        </xdr:cNvPr>
        <xdr:cNvSpPr txBox="1"/>
      </xdr:nvSpPr>
      <xdr:spPr>
        <a:xfrm>
          <a:off x="3733800" y="1386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132849</xdr:rowOff>
    </xdr:from>
    <xdr:to>
      <xdr:col>15</xdr:col>
      <xdr:colOff>133350</xdr:colOff>
      <xdr:row>82</xdr:row>
      <xdr:rowOff>62999</xdr:rowOff>
    </xdr:to>
    <xdr:sp macro="" textlink="">
      <xdr:nvSpPr>
        <xdr:cNvPr id="214" name="楕円 213">
          <a:extLst>
            <a:ext uri="{FF2B5EF4-FFF2-40B4-BE49-F238E27FC236}">
              <a16:creationId xmlns:a16="http://schemas.microsoft.com/office/drawing/2014/main" id="{1D8F9212-9481-453D-B3BE-9155A31B8ECC}"/>
            </a:ext>
          </a:extLst>
        </xdr:cNvPr>
        <xdr:cNvSpPr/>
      </xdr:nvSpPr>
      <xdr:spPr>
        <a:xfrm>
          <a:off x="3175000" y="140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73176</xdr:rowOff>
    </xdr:from>
    <xdr:ext cx="762000" cy="259045"/>
    <xdr:sp macro="" textlink="">
      <xdr:nvSpPr>
        <xdr:cNvPr id="215" name="テキスト ボックス 214">
          <a:extLst>
            <a:ext uri="{FF2B5EF4-FFF2-40B4-BE49-F238E27FC236}">
              <a16:creationId xmlns:a16="http://schemas.microsoft.com/office/drawing/2014/main" id="{918DC67B-8158-499A-9471-D6690306520D}"/>
            </a:ext>
          </a:extLst>
        </xdr:cNvPr>
        <xdr:cNvSpPr txBox="1"/>
      </xdr:nvSpPr>
      <xdr:spPr>
        <a:xfrm>
          <a:off x="2844800" y="1378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166991</xdr:rowOff>
    </xdr:from>
    <xdr:to>
      <xdr:col>11</xdr:col>
      <xdr:colOff>82550</xdr:colOff>
      <xdr:row>81</xdr:row>
      <xdr:rowOff>97141</xdr:rowOff>
    </xdr:to>
    <xdr:sp macro="" textlink="">
      <xdr:nvSpPr>
        <xdr:cNvPr id="216" name="楕円 215">
          <a:extLst>
            <a:ext uri="{FF2B5EF4-FFF2-40B4-BE49-F238E27FC236}">
              <a16:creationId xmlns:a16="http://schemas.microsoft.com/office/drawing/2014/main" id="{A6159C44-B84E-4B83-90BA-D24EF7931D16}"/>
            </a:ext>
          </a:extLst>
        </xdr:cNvPr>
        <xdr:cNvSpPr/>
      </xdr:nvSpPr>
      <xdr:spPr>
        <a:xfrm>
          <a:off x="2286000" y="13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107318</xdr:rowOff>
    </xdr:from>
    <xdr:ext cx="762000" cy="259045"/>
    <xdr:sp macro="" textlink="">
      <xdr:nvSpPr>
        <xdr:cNvPr id="217" name="テキスト ボックス 216">
          <a:extLst>
            <a:ext uri="{FF2B5EF4-FFF2-40B4-BE49-F238E27FC236}">
              <a16:creationId xmlns:a16="http://schemas.microsoft.com/office/drawing/2014/main" id="{7A55910A-3CE1-4240-9FD3-62CDC8ED4634}"/>
            </a:ext>
          </a:extLst>
        </xdr:cNvPr>
        <xdr:cNvSpPr txBox="1"/>
      </xdr:nvSpPr>
      <xdr:spPr>
        <a:xfrm>
          <a:off x="1955800" y="136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18" name="楕円 217">
          <a:extLst>
            <a:ext uri="{FF2B5EF4-FFF2-40B4-BE49-F238E27FC236}">
              <a16:creationId xmlns:a16="http://schemas.microsoft.com/office/drawing/2014/main" id="{FC6EF82E-E0C8-49EC-ACDC-897015BDDED9}"/>
            </a:ext>
          </a:extLst>
        </xdr:cNvPr>
        <xdr:cNvSpPr/>
      </xdr:nvSpPr>
      <xdr:spPr>
        <a:xfrm>
          <a:off x="1397000" y="138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19" name="テキスト ボックス 218">
          <a:extLst>
            <a:ext uri="{FF2B5EF4-FFF2-40B4-BE49-F238E27FC236}">
              <a16:creationId xmlns:a16="http://schemas.microsoft.com/office/drawing/2014/main" id="{06A13898-C75C-46B7-84F3-AF1EB7AB71BA}"/>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D53C8D6B-532F-481E-8A1E-572347D257D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B588EFAE-B0FE-49BA-8408-DA5A1F43EBA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F7A5D72C-8B6A-4B21-971A-B74FDDC8F9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33B7D90-F19D-483C-BFE7-36EC166E221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DA1B5969-A906-4E8E-AEE9-B756903A4F3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A9185CD-20B3-4784-8FA5-C2F6CFF0A99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B4B68AC-4BD9-4858-ADAF-A173E8C210E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132F5F78-12AE-4378-BC64-8742CD77D9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A8F0ED0F-9770-431A-A35E-641ED351E3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A019353-4057-4C93-BBF8-98B88470043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AA645629-159D-4A64-921A-51E02E19553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7E119F9-EB47-4F3D-878E-E3E0794936F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378D4E9-198F-4CFD-AAD4-93C801B502D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旧来からの県準拠の給与体系となっており、令和４年度は前年度と同水準、類似団体の平均値を上回るものとなっている。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給料表の構造を見直し、職務・職責に応じた構造への転換を図る観点から、職員の配置等の適正化等の措置を講じ、今後も国及び県の勧告並びに他市等の状況を参考にしながら給与水準の適正化に努める。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B407A2E8-CB98-43EB-9A6B-5068D11EFAD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724AF74-6BAE-4D79-9BBA-D4FE8C6A6FA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3E6CE857-AD29-4A19-A034-73E65674392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6E990251-A6BB-4420-BAE3-A9DB39C846C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CCB94357-0EB8-4670-B22B-94FBEE0B8BA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F4CEBBBB-DDB1-4BF7-9379-E63CD63755F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53088DC1-7605-4E53-88C5-A51A95B86B2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5F232E15-C94A-4C9E-B179-5069CE807D7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748E1B9E-EF76-4C1C-8E8D-9DE106D4855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A6613C1C-FBCD-4886-B0F1-4E375320B96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F61E51B9-0A7D-4673-BA6D-1B7ADC06FCC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C772DF25-10B9-417B-85CE-7482A753AC9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D858747-E8CA-4DD6-B7DE-FF93B965F1C9}"/>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BF6C270-0612-4E83-BC50-DE3387383DC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EDDE25E-815D-4FFD-99F7-2C05590B564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BBFD1AFF-FB0A-40AB-9A51-518B55564A6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6410ED4-540A-40D6-AA1D-B9A20AA6731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F9E13B81-7329-447B-90A4-88891B5347E6}"/>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469AF964-9BA9-476C-A3EC-6ED63DC67156}"/>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9A3A27DC-0E86-4E00-90DD-386751C442DA}"/>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5FFA2EA1-5894-430A-A5F5-21576655EC4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87E3A65A-8D05-4C64-93EC-AE48D961DAC5}"/>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55" name="直線コネクタ 254">
          <a:extLst>
            <a:ext uri="{FF2B5EF4-FFF2-40B4-BE49-F238E27FC236}">
              <a16:creationId xmlns:a16="http://schemas.microsoft.com/office/drawing/2014/main" id="{7DABAA67-9F92-42AF-B1F4-1D1C38114761}"/>
            </a:ext>
          </a:extLst>
        </xdr:cNvPr>
        <xdr:cNvCxnSpPr/>
      </xdr:nvCxnSpPr>
      <xdr:spPr>
        <a:xfrm flipV="1">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456774EA-11A8-48A1-A354-8C09140B13E7}"/>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5B650106-5BD3-4714-8402-90F570617817}"/>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58" name="直線コネクタ 257">
          <a:extLst>
            <a:ext uri="{FF2B5EF4-FFF2-40B4-BE49-F238E27FC236}">
              <a16:creationId xmlns:a16="http://schemas.microsoft.com/office/drawing/2014/main" id="{9A394A64-580E-4B50-97CD-D17237634624}"/>
            </a:ext>
          </a:extLst>
        </xdr:cNvPr>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6E2BE438-E1EE-444B-A732-0F362002F0E2}"/>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ECAD2F76-16C8-422A-ADF6-B0E4ABD4BCDE}"/>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1" name="直線コネクタ 260">
          <a:extLst>
            <a:ext uri="{FF2B5EF4-FFF2-40B4-BE49-F238E27FC236}">
              <a16:creationId xmlns:a16="http://schemas.microsoft.com/office/drawing/2014/main" id="{4B2D46CD-F23F-457C-998C-2B13BB1AD534}"/>
            </a:ext>
          </a:extLst>
        </xdr:cNvPr>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033F93C3-6AD3-4E1D-A91C-0F5A3966C82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0E292E58-2EA5-49EA-828B-4146E6E3E23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80DBD7A3-9D45-4935-8D9C-A436A4453761}"/>
            </a:ext>
          </a:extLst>
        </xdr:cNvPr>
        <xdr:cNvCxnSpPr/>
      </xdr:nvCxnSpPr>
      <xdr:spPr>
        <a:xfrm flipV="1">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9DB5BFF4-C62E-418C-8BD1-FA6F163822DE}"/>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9BC6E405-6F65-4252-9944-A25E720EC32F}"/>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33560EEF-34D6-42D3-A09B-BC61EFDAD1E5}"/>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A3E5B5EA-A882-4EB7-9ACD-4BF8EE0DD6CB}"/>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6DA0EBC-A100-4D08-9A94-D2FADB42E0C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09C72BE-7969-4339-9566-0C4B8682325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1004167-9C4B-4750-9C3C-D7C6EE1CDD1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F68584E-A111-4C1A-A7A6-882034F2410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67ABCC9-6C5C-425F-A961-4FAC9B41B67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a:extLst>
            <a:ext uri="{FF2B5EF4-FFF2-40B4-BE49-F238E27FC236}">
              <a16:creationId xmlns:a16="http://schemas.microsoft.com/office/drawing/2014/main" id="{965ADECD-C03E-455A-A6FF-BC8B512C0FCA}"/>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a:extLst>
            <a:ext uri="{FF2B5EF4-FFF2-40B4-BE49-F238E27FC236}">
              <a16:creationId xmlns:a16="http://schemas.microsoft.com/office/drawing/2014/main" id="{E20F37CF-6A07-47BA-967D-8E51973633C9}"/>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a:extLst>
            <a:ext uri="{FF2B5EF4-FFF2-40B4-BE49-F238E27FC236}">
              <a16:creationId xmlns:a16="http://schemas.microsoft.com/office/drawing/2014/main" id="{55D06933-120C-4C6C-B639-585DEBE5C1ED}"/>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a:extLst>
            <a:ext uri="{FF2B5EF4-FFF2-40B4-BE49-F238E27FC236}">
              <a16:creationId xmlns:a16="http://schemas.microsoft.com/office/drawing/2014/main" id="{82A949F7-6613-422A-A00F-01F0C87D42A6}"/>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a:extLst>
            <a:ext uri="{FF2B5EF4-FFF2-40B4-BE49-F238E27FC236}">
              <a16:creationId xmlns:a16="http://schemas.microsoft.com/office/drawing/2014/main" id="{00B953D5-2E4C-4452-B898-7EF0CCB50FC6}"/>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a:extLst>
            <a:ext uri="{FF2B5EF4-FFF2-40B4-BE49-F238E27FC236}">
              <a16:creationId xmlns:a16="http://schemas.microsoft.com/office/drawing/2014/main" id="{3094CDB5-3B0C-47A2-B64A-DD65D993F097}"/>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D5C52810-8301-4FEE-A153-D16B0F8A224A}"/>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C0F94D96-C05F-4039-87B2-595090126B13}"/>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D7B16CBB-C5FC-4C58-8B33-5DC8F9FAC922}"/>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CB10BB74-44D1-46BF-AA33-FC408A47A97C}"/>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6AE8499-7ECD-45C2-8982-EF2A1CDF922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D587E7A-33C2-4F65-BB76-42EB61CC5C1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7C6BA52-35BF-4BC6-96BF-724420D0FA5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245A7DC-4F95-4EA2-8BA8-BC533DCEF86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F99FD7E-D869-49EC-9735-DE03097CBF2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065FA82-F102-41C7-97FC-BC3015750DC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6FD77A4-0E2E-443B-8C17-F6D5F8B22A2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C807DBE-2B9C-4A34-BD55-EF68ED4B785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3B2A6F9-FA30-40E5-A3A6-DF7083F4B62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2DD31D7-D980-4BE6-B0EB-4F851B41F8E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EE3D106-C394-4D9B-B76F-BD3E85F8E28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53889DF-D984-49C0-8823-75B9076A517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F04C03D-E3F2-43B9-8F06-263EC65B137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これまで行政改革の一環として職員数の削減を図ってきたことで、令和４年度を含め、ここ数年ほぼ横ばいで推移し類似団体の平均値を下回っている。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5BB6B57-C47C-4479-89AE-A889070A91B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E20ADD0-B786-4A76-A9E8-43E7E13599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AF40D5A-53B6-41AB-82FA-F8A0FB06FD5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064BD39-76A5-49E1-BE1A-BABCC91937E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AF8FF8D-E7EB-4050-893B-A93DAC2321B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9AAF3589-AE8A-4842-B9B3-BC28F0AD8F0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7622A0B4-3461-4B95-92F4-1F0FDFFA88E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B418E87-7CD4-46E2-B8F7-C73DD54E073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9831C78E-B71C-48A8-A8A5-A9CAB04AA8A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C46283FD-4337-4676-B615-C77DBB4FC83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7EA7AE1-54A7-4BE6-8F16-FFAB6D50A68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6AC6481E-8AC0-4A1F-BD82-CC987773BE1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B8FBA00-713E-4563-BE8B-00A053C3FE5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FAE64C8-13F8-42A8-A793-56E0FDAE8B5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5E0F98B-90BE-4494-9D36-2A8054AB1CE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449915D-52BE-4D9C-B8EC-610FCB20A15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6221C21E-D96A-4B20-9519-2EA6F851DE41}"/>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4BC45F13-6EB8-48BA-B155-41742ADE8186}"/>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6A77D08E-CC62-4375-B49D-2893B9CEFAE3}"/>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AE420F34-6C5C-4B9B-9D59-466B05D20A2B}"/>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32CCDAC6-71A0-4979-81B0-C93B2ED2034D}"/>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69109</xdr:rowOff>
    </xdr:to>
    <xdr:cxnSp macro="">
      <xdr:nvCxnSpPr>
        <xdr:cNvPr id="318" name="直線コネクタ 317">
          <a:extLst>
            <a:ext uri="{FF2B5EF4-FFF2-40B4-BE49-F238E27FC236}">
              <a16:creationId xmlns:a16="http://schemas.microsoft.com/office/drawing/2014/main" id="{736B9024-4F86-4C43-A618-85F08E37D01D}"/>
            </a:ext>
          </a:extLst>
        </xdr:cNvPr>
        <xdr:cNvCxnSpPr/>
      </xdr:nvCxnSpPr>
      <xdr:spPr>
        <a:xfrm>
          <a:off x="16179800" y="1050745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9A173D18-24E9-43EA-97CD-29D5F5B2169C}"/>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FF4383E5-6E28-4683-AD72-F7AE5AF67A31}"/>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40957</xdr:rowOff>
    </xdr:from>
    <xdr:to>
      <xdr:col>77</xdr:col>
      <xdr:colOff>44450</xdr:colOff>
      <xdr:row>61</xdr:row>
      <xdr:rowOff>49001</xdr:rowOff>
    </xdr:to>
    <xdr:cxnSp macro="">
      <xdr:nvCxnSpPr>
        <xdr:cNvPr id="321" name="直線コネクタ 320">
          <a:extLst>
            <a:ext uri="{FF2B5EF4-FFF2-40B4-BE49-F238E27FC236}">
              <a16:creationId xmlns:a16="http://schemas.microsoft.com/office/drawing/2014/main" id="{69FD62AB-4956-4A3A-9F55-967AE8AED991}"/>
            </a:ext>
          </a:extLst>
        </xdr:cNvPr>
        <xdr:cNvCxnSpPr/>
      </xdr:nvCxnSpPr>
      <xdr:spPr>
        <a:xfrm>
          <a:off x="15290800" y="104994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1E501C11-29C1-4808-BEA7-8294DF632F3C}"/>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97C68AC0-4D66-4D0A-AD25-F2FB4B0B8149}"/>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28893</xdr:rowOff>
    </xdr:from>
    <xdr:to>
      <xdr:col>72</xdr:col>
      <xdr:colOff>203200</xdr:colOff>
      <xdr:row>61</xdr:row>
      <xdr:rowOff>40957</xdr:rowOff>
    </xdr:to>
    <xdr:cxnSp macro="">
      <xdr:nvCxnSpPr>
        <xdr:cNvPr id="324" name="直線コネクタ 323">
          <a:extLst>
            <a:ext uri="{FF2B5EF4-FFF2-40B4-BE49-F238E27FC236}">
              <a16:creationId xmlns:a16="http://schemas.microsoft.com/office/drawing/2014/main" id="{60DD3701-2875-4494-B597-308EBDEE4923}"/>
            </a:ext>
          </a:extLst>
        </xdr:cNvPr>
        <xdr:cNvCxnSpPr/>
      </xdr:nvCxnSpPr>
      <xdr:spPr>
        <a:xfrm>
          <a:off x="14401800" y="1048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5D6386D4-CCDE-48E1-A182-CADFD23443AC}"/>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a:extLst>
            <a:ext uri="{FF2B5EF4-FFF2-40B4-BE49-F238E27FC236}">
              <a16:creationId xmlns:a16="http://schemas.microsoft.com/office/drawing/2014/main" id="{FE3E0C64-0CBF-4A40-B4AB-6E7B1F67A58D}"/>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28893</xdr:rowOff>
    </xdr:to>
    <xdr:cxnSp macro="">
      <xdr:nvCxnSpPr>
        <xdr:cNvPr id="327" name="直線コネクタ 326">
          <a:extLst>
            <a:ext uri="{FF2B5EF4-FFF2-40B4-BE49-F238E27FC236}">
              <a16:creationId xmlns:a16="http://schemas.microsoft.com/office/drawing/2014/main" id="{56A25EDE-5965-471C-B22D-0F6A3986BCFC}"/>
            </a:ext>
          </a:extLst>
        </xdr:cNvPr>
        <xdr:cNvCxnSpPr/>
      </xdr:nvCxnSpPr>
      <xdr:spPr>
        <a:xfrm>
          <a:off x="13512800" y="104853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3B87FE2E-538A-4DB0-84A7-F282FCE59829}"/>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120CD0C1-2D8E-4FB6-88E5-8DDB4172EE3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D12F1BAD-38E7-4E34-9BF0-1EC9AB1046E1}"/>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98C64D41-B584-4EF2-A169-86FD08FB1D49}"/>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C157136-1799-4B64-A2E3-8D6990DA56E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6DCE7D1-D57B-48B1-A4DF-B9C7F2A3274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43DC229-F7DE-4E64-8173-6B0E5C33B3C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75700BA-F10C-4B78-AEBB-8F7A7DA3CE5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F3CC474-059B-4058-AAFF-13BAD0A8EF9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18309</xdr:rowOff>
    </xdr:from>
    <xdr:to>
      <xdr:col>81</xdr:col>
      <xdr:colOff>95250</xdr:colOff>
      <xdr:row>61</xdr:row>
      <xdr:rowOff>119909</xdr:rowOff>
    </xdr:to>
    <xdr:sp macro="" textlink="">
      <xdr:nvSpPr>
        <xdr:cNvPr id="337" name="楕円 336">
          <a:extLst>
            <a:ext uri="{FF2B5EF4-FFF2-40B4-BE49-F238E27FC236}">
              <a16:creationId xmlns:a16="http://schemas.microsoft.com/office/drawing/2014/main" id="{18A6650B-1257-476E-A149-D312F777E339}"/>
            </a:ext>
          </a:extLst>
        </xdr:cNvPr>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34836</xdr:rowOff>
    </xdr:from>
    <xdr:ext cx="762000" cy="259045"/>
    <xdr:sp macro="" textlink="">
      <xdr:nvSpPr>
        <xdr:cNvPr id="338" name="定員管理の状況該当値テキスト">
          <a:extLst>
            <a:ext uri="{FF2B5EF4-FFF2-40B4-BE49-F238E27FC236}">
              <a16:creationId xmlns:a16="http://schemas.microsoft.com/office/drawing/2014/main" id="{BECD11EC-47AF-488F-B19A-1DF4563E7ADF}"/>
            </a:ext>
          </a:extLst>
        </xdr:cNvPr>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39" name="楕円 338">
          <a:extLst>
            <a:ext uri="{FF2B5EF4-FFF2-40B4-BE49-F238E27FC236}">
              <a16:creationId xmlns:a16="http://schemas.microsoft.com/office/drawing/2014/main" id="{60BF019F-BFE2-44E5-B233-5A355463DE29}"/>
            </a:ext>
          </a:extLst>
        </xdr:cNvPr>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109978</xdr:rowOff>
    </xdr:from>
    <xdr:ext cx="736600" cy="259045"/>
    <xdr:sp macro="" textlink="">
      <xdr:nvSpPr>
        <xdr:cNvPr id="340" name="テキスト ボックス 339">
          <a:extLst>
            <a:ext uri="{FF2B5EF4-FFF2-40B4-BE49-F238E27FC236}">
              <a16:creationId xmlns:a16="http://schemas.microsoft.com/office/drawing/2014/main" id="{B8DD7CA2-77B0-401F-94ED-C63A342CC877}"/>
            </a:ext>
          </a:extLst>
        </xdr:cNvPr>
        <xdr:cNvSpPr txBox="1"/>
      </xdr:nvSpPr>
      <xdr:spPr>
        <a:xfrm>
          <a:off x="15798800" y="1022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161607</xdr:rowOff>
    </xdr:from>
    <xdr:to>
      <xdr:col>73</xdr:col>
      <xdr:colOff>44450</xdr:colOff>
      <xdr:row>61</xdr:row>
      <xdr:rowOff>91757</xdr:rowOff>
    </xdr:to>
    <xdr:sp macro="" textlink="">
      <xdr:nvSpPr>
        <xdr:cNvPr id="341" name="楕円 340">
          <a:extLst>
            <a:ext uri="{FF2B5EF4-FFF2-40B4-BE49-F238E27FC236}">
              <a16:creationId xmlns:a16="http://schemas.microsoft.com/office/drawing/2014/main" id="{38C964F7-FB75-4A8D-AE47-3C248E9A9910}"/>
            </a:ext>
          </a:extLst>
        </xdr:cNvPr>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101934</xdr:rowOff>
    </xdr:from>
    <xdr:ext cx="762000" cy="259045"/>
    <xdr:sp macro="" textlink="">
      <xdr:nvSpPr>
        <xdr:cNvPr id="342" name="テキスト ボックス 341">
          <a:extLst>
            <a:ext uri="{FF2B5EF4-FFF2-40B4-BE49-F238E27FC236}">
              <a16:creationId xmlns:a16="http://schemas.microsoft.com/office/drawing/2014/main" id="{1BDFCF4F-7A81-4DA6-8A05-874400CC6322}"/>
            </a:ext>
          </a:extLst>
        </xdr:cNvPr>
        <xdr:cNvSpPr txBox="1"/>
      </xdr:nvSpPr>
      <xdr:spPr>
        <a:xfrm>
          <a:off x="14909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149543</xdr:rowOff>
    </xdr:from>
    <xdr:to>
      <xdr:col>68</xdr:col>
      <xdr:colOff>203200</xdr:colOff>
      <xdr:row>61</xdr:row>
      <xdr:rowOff>79693</xdr:rowOff>
    </xdr:to>
    <xdr:sp macro="" textlink="">
      <xdr:nvSpPr>
        <xdr:cNvPr id="343" name="楕円 342">
          <a:extLst>
            <a:ext uri="{FF2B5EF4-FFF2-40B4-BE49-F238E27FC236}">
              <a16:creationId xmlns:a16="http://schemas.microsoft.com/office/drawing/2014/main" id="{6D44D64F-6688-4EC2-9020-C9F248BE30BB}"/>
            </a:ext>
          </a:extLst>
        </xdr:cNvPr>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89870</xdr:rowOff>
    </xdr:from>
    <xdr:ext cx="762000" cy="259045"/>
    <xdr:sp macro="" textlink="">
      <xdr:nvSpPr>
        <xdr:cNvPr id="344" name="テキスト ボックス 343">
          <a:extLst>
            <a:ext uri="{FF2B5EF4-FFF2-40B4-BE49-F238E27FC236}">
              <a16:creationId xmlns:a16="http://schemas.microsoft.com/office/drawing/2014/main" id="{18069FE1-D87E-4013-B365-E44E95B4C96D}"/>
            </a:ext>
          </a:extLst>
        </xdr:cNvPr>
        <xdr:cNvSpPr txBox="1"/>
      </xdr:nvSpPr>
      <xdr:spPr>
        <a:xfrm>
          <a:off x="14020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5" name="楕円 344">
          <a:extLst>
            <a:ext uri="{FF2B5EF4-FFF2-40B4-BE49-F238E27FC236}">
              <a16:creationId xmlns:a16="http://schemas.microsoft.com/office/drawing/2014/main" id="{2C7BC218-48BB-4EFC-8C1A-0719EC927D1B}"/>
            </a:ext>
          </a:extLst>
        </xdr:cNvPr>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87858</xdr:rowOff>
    </xdr:from>
    <xdr:ext cx="762000" cy="259045"/>
    <xdr:sp macro="" textlink="">
      <xdr:nvSpPr>
        <xdr:cNvPr id="346" name="テキスト ボックス 345">
          <a:extLst>
            <a:ext uri="{FF2B5EF4-FFF2-40B4-BE49-F238E27FC236}">
              <a16:creationId xmlns:a16="http://schemas.microsoft.com/office/drawing/2014/main" id="{2BD7C248-17AA-4E25-9EE1-B20D607B90AA}"/>
            </a:ext>
          </a:extLst>
        </xdr:cNvPr>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B4990D1-AE8F-4BFE-9553-63BDF6DC44F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55BA518-6781-4597-ABB6-6CAC59C9B74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7EC9770-953C-4CAB-8E12-E02F5C6E9A9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6255C4B-172B-406B-AE2D-9A5A740C5C9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182D23B-50C7-438D-82D5-E10EDC5FF40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F55BD41-79C1-4C17-B0AB-96332A4EC0F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98FEB7A8-6499-4551-8573-6D16E815412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706869A-E058-4DBD-B3CE-CB6438AC344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CBE67B4-7CDE-44AB-A2D7-7990B2FF33B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2B72C0E-C18F-427B-A89A-1F56D6284DB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3F7D045-BEE6-4474-8902-9A84FC495B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CD7B2E2C-0E99-4D87-A7B1-4762A632F04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8927467-DFF8-45E2-BBF8-3E886E48406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令和４年度は、地方債償還金が増加したこと等により、単年度での実質公債費比率が増加した。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カ年平均においても、前年度から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類似団体の平均値を下回っているが、今後も普通建設事業の厳選と計画的な実施とともに、起債発行及び公債費の抑制に努めていく。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388F31B-6D3B-40FC-AC3F-C955CD3F90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8A091E0F-05AE-4077-A1E1-C4E343DF67A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4474A24-91F4-4692-AB1C-A317ED67AE2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1A917071-04A2-4E6A-A49B-F22258E587BB}"/>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1249612C-EC2B-49DA-BC40-F94051E47E1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A60FEEEE-BC49-40D9-BC3F-F3CD1DB2BAF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62C132CF-BB7B-440A-AF3E-027FC681181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C0CDF878-3D7B-4A45-B172-7D83F2937FC9}"/>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75EDDA80-BBA1-4C02-8BBC-A8A3F729A6C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EB2A7BC1-34F0-4BE6-BD55-12FAB9859A73}"/>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4B41D64A-9A50-4C9F-AD49-5901FB7F692E}"/>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BED60CD-80B0-4224-9E8E-5688845F88D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94A1AC2D-59DE-430C-B0AD-85ED967F104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3D0FC5BD-6B1D-494C-B9C3-1452D8799BA4}"/>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10AFABB2-7FFC-4C82-98C4-16CF98371789}"/>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E6DA21EA-0E69-4F76-A08F-23A42890D064}"/>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CA24AA9-6AD5-4F9B-AB05-EFFAF5C37017}"/>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C8A9C111-D9E4-4C2D-9D1D-C4759A22F932}"/>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37846</xdr:rowOff>
    </xdr:to>
    <xdr:cxnSp macro="">
      <xdr:nvCxnSpPr>
        <xdr:cNvPr id="378" name="直線コネクタ 377">
          <a:extLst>
            <a:ext uri="{FF2B5EF4-FFF2-40B4-BE49-F238E27FC236}">
              <a16:creationId xmlns:a16="http://schemas.microsoft.com/office/drawing/2014/main" id="{B4ACBCE8-6345-4F5E-84F1-EE58B87F2C51}"/>
            </a:ext>
          </a:extLst>
        </xdr:cNvPr>
        <xdr:cNvCxnSpPr/>
      </xdr:nvCxnSpPr>
      <xdr:spPr>
        <a:xfrm>
          <a:off x="16179800" y="66568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BC009990-6198-48CE-B62D-B9698B7335F7}"/>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18D3F9AE-A297-47AB-8525-928F82D1D61B}"/>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170688</xdr:rowOff>
    </xdr:to>
    <xdr:cxnSp macro="">
      <xdr:nvCxnSpPr>
        <xdr:cNvPr id="381" name="直線コネクタ 380">
          <a:extLst>
            <a:ext uri="{FF2B5EF4-FFF2-40B4-BE49-F238E27FC236}">
              <a16:creationId xmlns:a16="http://schemas.microsoft.com/office/drawing/2014/main" id="{F320C2CE-F241-4E9D-9B40-3A43156F77D4}"/>
            </a:ext>
          </a:extLst>
        </xdr:cNvPr>
        <xdr:cNvCxnSpPr/>
      </xdr:nvCxnSpPr>
      <xdr:spPr>
        <a:xfrm flipV="1">
          <a:off x="15290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D8D28EB5-4DF6-4504-8456-55BAABF5EB73}"/>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E3B15CF3-F6EE-4C8B-8781-011C15693485}"/>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37846</xdr:rowOff>
    </xdr:to>
    <xdr:cxnSp macro="">
      <xdr:nvCxnSpPr>
        <xdr:cNvPr id="384" name="直線コネクタ 383">
          <a:extLst>
            <a:ext uri="{FF2B5EF4-FFF2-40B4-BE49-F238E27FC236}">
              <a16:creationId xmlns:a16="http://schemas.microsoft.com/office/drawing/2014/main" id="{3C7996BB-24A3-4156-8E4E-8EB187BAD2D1}"/>
            </a:ext>
          </a:extLst>
        </xdr:cNvPr>
        <xdr:cNvCxnSpPr/>
      </xdr:nvCxnSpPr>
      <xdr:spPr>
        <a:xfrm flipV="1">
          <a:off x="14401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B930D397-8C9B-4747-9A44-0F0F0AF440D1}"/>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8696CAE6-45CA-4FB6-A44A-BB07C39748E4}"/>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86106</xdr:rowOff>
    </xdr:to>
    <xdr:cxnSp macro="">
      <xdr:nvCxnSpPr>
        <xdr:cNvPr id="387" name="直線コネクタ 386">
          <a:extLst>
            <a:ext uri="{FF2B5EF4-FFF2-40B4-BE49-F238E27FC236}">
              <a16:creationId xmlns:a16="http://schemas.microsoft.com/office/drawing/2014/main" id="{B1F346B3-3D5D-4C7C-BD0F-FE9CE9C6D73F}"/>
            </a:ext>
          </a:extLst>
        </xdr:cNvPr>
        <xdr:cNvCxnSpPr/>
      </xdr:nvCxnSpPr>
      <xdr:spPr>
        <a:xfrm flipV="1">
          <a:off x="13512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B91B2BA3-82DB-42FF-AF7A-91E2162AB7C8}"/>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C372F0B6-95BB-45D4-9683-1DB39C68543F}"/>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C8FCE435-19B9-4EB9-B183-1FEE113D1567}"/>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C43FC07A-0598-459B-BBB7-D79162AA0B7D}"/>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96413F0-A313-4D43-8C39-439F181E777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B6C0E6E-7BB6-414B-BF42-EC17025E8AC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6E947C2-EC6D-4849-80D5-280E30FB128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C821DB3-642E-42B5-9E09-651F9567171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90926D7-2581-4D4B-8D17-7D599577002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397" name="楕円 396">
          <a:extLst>
            <a:ext uri="{FF2B5EF4-FFF2-40B4-BE49-F238E27FC236}">
              <a16:creationId xmlns:a16="http://schemas.microsoft.com/office/drawing/2014/main" id="{C11BCD7B-69DF-4936-BCB5-9FB378CC2B3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398" name="公債費負担の状況該当値テキスト">
          <a:extLst>
            <a:ext uri="{FF2B5EF4-FFF2-40B4-BE49-F238E27FC236}">
              <a16:creationId xmlns:a16="http://schemas.microsoft.com/office/drawing/2014/main" id="{B2C11B3E-0CEC-492E-A074-0729FA93DB9E}"/>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399" name="楕円 398">
          <a:extLst>
            <a:ext uri="{FF2B5EF4-FFF2-40B4-BE49-F238E27FC236}">
              <a16:creationId xmlns:a16="http://schemas.microsoft.com/office/drawing/2014/main" id="{477D6E02-1343-4923-9482-906D5071683D}"/>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0" name="テキスト ボックス 399">
          <a:extLst>
            <a:ext uri="{FF2B5EF4-FFF2-40B4-BE49-F238E27FC236}">
              <a16:creationId xmlns:a16="http://schemas.microsoft.com/office/drawing/2014/main" id="{B04BBCB3-A7D6-4E54-8971-CB85CB4CBC34}"/>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1" name="楕円 400">
          <a:extLst>
            <a:ext uri="{FF2B5EF4-FFF2-40B4-BE49-F238E27FC236}">
              <a16:creationId xmlns:a16="http://schemas.microsoft.com/office/drawing/2014/main" id="{5211AC79-7123-4282-9F4E-A7A5A3DD48DE}"/>
            </a:ext>
          </a:extLst>
        </xdr:cNvPr>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29A634FA-ED7E-4873-9B21-1C9B1D1B5EEE}"/>
            </a:ext>
          </a:extLst>
        </xdr:cNvPr>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3" name="楕円 402">
          <a:extLst>
            <a:ext uri="{FF2B5EF4-FFF2-40B4-BE49-F238E27FC236}">
              <a16:creationId xmlns:a16="http://schemas.microsoft.com/office/drawing/2014/main" id="{EDE1A591-BF74-49D4-BC8C-5A7E92770453}"/>
            </a:ext>
          </a:extLst>
        </xdr:cNvPr>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4" name="テキスト ボックス 403">
          <a:extLst>
            <a:ext uri="{FF2B5EF4-FFF2-40B4-BE49-F238E27FC236}">
              <a16:creationId xmlns:a16="http://schemas.microsoft.com/office/drawing/2014/main" id="{8DE1A1CF-1A88-4F9F-814B-06AE05FC134C}"/>
            </a:ext>
          </a:extLst>
        </xdr:cNvPr>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5" name="楕円 404">
          <a:extLst>
            <a:ext uri="{FF2B5EF4-FFF2-40B4-BE49-F238E27FC236}">
              <a16:creationId xmlns:a16="http://schemas.microsoft.com/office/drawing/2014/main" id="{D04C82F6-C416-4338-9305-A73EAAEB0353}"/>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6A7625AB-E01D-4E04-AB42-E85CEFAC8E1A}"/>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D68EC9EC-E0DA-4392-964D-4D87076ACAB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7AF93BCA-7E86-41F5-A1CC-C4223F6C16D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336886E-2E58-43DD-9E6B-438AFC9D113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459D4FF9-518E-47DC-91C7-41C5A76A6F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FECED75F-860F-4EB4-B18D-3F77DB03671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F72B4D74-030D-4C39-B948-8FBE57D70F7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882C47C6-88F0-4360-AB4F-4DBCC2CC87A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FBBEC67-7A8D-471B-8033-47167F70CAF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33C8044-4DA5-4857-B4A7-BDBE5E17169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81556A4-CE3A-4670-94E6-6D59B438F00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44AF4F45-94C3-4B28-A070-1247C418690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E374347-F977-49F7-A969-62A3860F082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4DE9E1CD-3699-4C9D-AC55-C8977BD3E09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令和４年度は、前年度に比べて充当可能基金が増加し、地方債残高は減少した。引き続き将来負担額を充当可能財源等が上回ったため、将来負担比率は算出されず、類似団体の平均値を下回った。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今後も、将来負担の縮減を念頭に、地方債発行の抑制等を図りながら財政の健全化に努めていく。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B0E9FC86-4204-465B-B929-9DF52158A2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1999FACF-2522-4E2A-A7DA-B44DE6338B2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7A442252-14B5-441D-8E8B-6DFEFFE3A03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B112F5BA-F568-4704-9D0E-A2E33A4D10D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24FCB756-826A-46E8-B864-B30395415AB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BDDB7A1F-232B-4C7F-BCD2-91B0E503792B}"/>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84BC7F46-893F-431D-BECA-4A503E0D1C8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AC82BD7C-3DD1-46A8-BEE5-7F1FA57D0F9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C097FC5A-654A-4D9B-B6F6-ED3167E43E9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13B2EBE-B9E3-469D-8479-0C6AB6D53FC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5A7618C0-868D-4193-84B2-11053DAF94C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FAFC999-B23F-410A-90A3-ED208DE6883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DB468159-2AFF-4A2E-B9CF-A748A5E7FFBB}"/>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6FB5BB40-BF90-4032-8889-26B69CA25C0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6A27F7C-96B3-4835-BA90-935000CE6AA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B3DAF231-A159-4F51-A315-54733FE8A06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79CC96D-1AC0-4E4F-A0C8-84A8DA662BA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15C168F8-B016-4318-9A9F-9BA2ABA08D27}"/>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1EB36943-13FA-4E11-B679-512F122535C1}"/>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77C00AB0-1837-46CB-A874-D50D651CB1EA}"/>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7334030E-F5CF-4AE4-AC7D-1B8B8BD680C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70656C0-5308-4D51-9C1E-49551CF1EA6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A27BB1CE-B9C7-4260-B6AB-A842419E9CDF}"/>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75FF9CEC-AB63-4081-BA6B-4D9DA140CE0F}"/>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FE626E4E-6403-4078-8FDC-47B25289BCE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25DD797F-2893-4336-BAA3-77D36021181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a:extLst>
            <a:ext uri="{FF2B5EF4-FFF2-40B4-BE49-F238E27FC236}">
              <a16:creationId xmlns:a16="http://schemas.microsoft.com/office/drawing/2014/main" id="{E4578995-7C64-4FC6-9677-4053D179DE83}"/>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a:extLst>
            <a:ext uri="{FF2B5EF4-FFF2-40B4-BE49-F238E27FC236}">
              <a16:creationId xmlns:a16="http://schemas.microsoft.com/office/drawing/2014/main" id="{2A8020B9-425F-46A9-ADAC-D9F208F72E8B}"/>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a:extLst>
            <a:ext uri="{FF2B5EF4-FFF2-40B4-BE49-F238E27FC236}">
              <a16:creationId xmlns:a16="http://schemas.microsoft.com/office/drawing/2014/main" id="{4DE86F52-901F-45F6-BCE4-91431D4E170B}"/>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a:extLst>
            <a:ext uri="{FF2B5EF4-FFF2-40B4-BE49-F238E27FC236}">
              <a16:creationId xmlns:a16="http://schemas.microsoft.com/office/drawing/2014/main" id="{7CF6CEAB-92F6-4F0C-A73E-DB28E1CDA6C9}"/>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F46E50D-A8D9-4067-8CF1-9D9DF39FC176}"/>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1" name="テキスト ボックス 450">
          <a:extLst>
            <a:ext uri="{FF2B5EF4-FFF2-40B4-BE49-F238E27FC236}">
              <a16:creationId xmlns:a16="http://schemas.microsoft.com/office/drawing/2014/main" id="{A244D910-BCCA-4D22-97B2-82F34F253B23}"/>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1E66A57-7A5F-4FD3-BB22-DF7ABC04144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125C084-EF7C-4648-BE25-9D543A283CD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3F9B3D2-7A5D-438C-8DCA-0A2897F38F1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D106971-D8B1-450F-B6C0-F797F58002F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D8D9F07-5743-4ED0-85AD-FD57B347011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57" name="楕円 456">
          <a:extLst>
            <a:ext uri="{FF2B5EF4-FFF2-40B4-BE49-F238E27FC236}">
              <a16:creationId xmlns:a16="http://schemas.microsoft.com/office/drawing/2014/main" id="{2DDAAF9C-BC8E-4DE8-ABA5-7BF1142A5840}"/>
            </a:ext>
          </a:extLst>
        </xdr:cNvPr>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42834</xdr:rowOff>
    </xdr:from>
    <xdr:ext cx="762000" cy="259045"/>
    <xdr:sp macro="" textlink="">
      <xdr:nvSpPr>
        <xdr:cNvPr id="458" name="テキスト ボックス 457">
          <a:extLst>
            <a:ext uri="{FF2B5EF4-FFF2-40B4-BE49-F238E27FC236}">
              <a16:creationId xmlns:a16="http://schemas.microsoft.com/office/drawing/2014/main" id="{581C251A-BF74-4C87-9CA2-064BEABFEA7A}"/>
            </a:ext>
          </a:extLst>
        </xdr:cNvPr>
        <xdr:cNvSpPr txBox="1"/>
      </xdr:nvSpPr>
      <xdr:spPr>
        <a:xfrm>
          <a:off x="13131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A515ED5-4AD3-409C-8E08-1253A73F77B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BC67F86-6209-4BCF-A2F8-D9510983896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9D4C8EB-BD02-475A-A924-343CE832E0E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6328B18-7C41-4339-ABE1-BD08E02B5BE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7B7FB5F-941A-424B-935B-4AEDB9B56D7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948DEAA-A269-4F68-901A-848248D9F72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9E45AA3-A8C6-4708-B48A-2AC88898309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12D1AC0-E16D-493B-9A8E-BE74093E6D8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0C475DB-4578-45CD-93CD-B4E7537AED7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DC0D6C3-7392-471B-BD8D-3DEFDA9A123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65913E0-0465-41F9-9961-2093E9C931A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8A17C40-F73D-4D54-9033-80D67C5FC87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D058E62-0643-4A24-BC6B-9CB39B8A31F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6F3D714-428C-40A8-82F2-EAAA7CA423F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67D252F-C692-4EB4-90BC-C276AD541FF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56EF768-1DA0-4888-A672-4B8DCC06DBB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FEB3018-19B4-40C6-A70A-7158207EF7B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C24732A-A3E1-419C-BD63-91927538881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7BF6BFA-EDF6-4345-9DAB-9B232964354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AFF14A9-6420-4277-8553-29734183FE3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59A7B2D-0B51-41C9-8C8D-A4BBD949DBB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424EB80-60D9-45A9-9319-F8CCD4C1CD9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AC97942-02CB-409C-B93E-512825F60BF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52BEB15-AB07-40D4-B804-9ECE5900184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23929DA-3190-4430-8441-09EC376717E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34BAA9AD-7424-4197-A5EE-45B1FC35BA6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C56603F-4B4E-4939-94E1-12EF713B3DD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4519687-3413-4B95-921D-7EB0CB112B5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3202BE7-EBDE-4F55-AFB6-D0C88125B73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20868F0-DF99-474F-B89D-3E7FB7B3D5C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A0CB595-C7FE-45A9-B424-361C2FEC97F4}"/>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1414141-6357-4DD8-98C5-713925D0985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2426718-C2B2-4CA9-8B42-74AE7F6CE99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D5A71A3-3F2C-48E4-BCD4-7692818ECE3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639F00A-1686-45FB-8199-9EA5BB39F2E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F3A0132-F61C-400C-A8D0-167039D4082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CFAA4F5-472C-48AF-92CD-AD1FDA4C194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037205B-25C9-460F-844A-F7CCD539909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8148E1C-3FAE-4F84-BDF8-21FE867B720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F8449B2-093E-4B50-AD05-ECA7B802D83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CE55A40-9EEE-4415-A5F0-2F9E93BE805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4569FD-1A36-4615-816E-D68BDC0CA419}"/>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0E9E5F2-27E6-43D4-A245-3239BD1C4E3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令和４年度は、会計年度任用職員報酬の増等により、前年度に比べて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ポイント増加した。類似団体においても同様の状況にあると考えられるため、昨年度に引き続き、類似団体の平均値を下回っている。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E4AA2B3-2A1A-452A-928D-A8E8841C740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D34401B-877D-4A34-AFF6-9BF669706D0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0EA0000-4651-4F21-8312-E4D813D5A90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4118A0D-027D-42DE-A64E-85020A61A3FB}"/>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C9D8102A-21C4-4B19-A2BA-1BA034F11911}"/>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807F0DD8-ED36-44E9-A0F0-9612513C6E96}"/>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4FA80218-2E8B-4107-A3C4-F9501329260E}"/>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39F727BD-C0F0-4426-B742-CC2EC31E2353}"/>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CCF2B13-CF64-499E-BA1A-0A2721039F58}"/>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F437442-5AA6-4367-8F64-A7EC3B957B81}"/>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42B463B-2B83-4104-92C1-6AC96D38437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8111C38-7B93-41AD-9A99-CEB91DE9DDE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24872C1-6787-47F2-A6DB-77D55734B0A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7712227A-9B20-4A87-B74F-02D6E34A847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D335E42D-2F70-4083-9185-118BE242287A}"/>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14458B81-0E9D-4A8E-85CB-0EFFDC84A37E}"/>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47B09681-3BD1-4D7A-A307-B62C3BA48717}"/>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1A7F8EB3-7865-4782-AAC0-2D0402F50981}"/>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B0DA91E0-2247-492C-BC1E-1A053A8ACFEC}"/>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A0B497EE-FB8B-4864-9451-9496A740F15D}"/>
            </a:ext>
          </a:extLst>
        </xdr:cNvPr>
        <xdr:cNvCxnSpPr/>
      </xdr:nvCxnSpPr>
      <xdr:spPr>
        <a:xfrm>
          <a:off x="3987800" y="62123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5E2E1154-6793-46A1-9B47-7D0DF2CF743A}"/>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BDE8F061-E9E6-41A3-B692-C5053A6E6069}"/>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C26F35B8-CFCB-4B5B-A3D1-9D32269BEFEE}"/>
            </a:ext>
          </a:extLst>
        </xdr:cNvPr>
        <xdr:cNvCxnSpPr/>
      </xdr:nvCxnSpPr>
      <xdr:spPr>
        <a:xfrm flipV="1">
          <a:off x="3098800" y="62123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825D04C5-7E10-4AFD-9899-73D4DE0D806C}"/>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5A02844B-9362-47F8-961C-E5888828CBCA}"/>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B1C5FB41-3576-4F14-B4A8-E5240946764A}"/>
            </a:ext>
          </a:extLst>
        </xdr:cNvPr>
        <xdr:cNvCxnSpPr/>
      </xdr:nvCxnSpPr>
      <xdr:spPr>
        <a:xfrm>
          <a:off x="2209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22C366DB-6D79-44C9-A34E-A9F528E5676B}"/>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a:extLst>
            <a:ext uri="{FF2B5EF4-FFF2-40B4-BE49-F238E27FC236}">
              <a16:creationId xmlns:a16="http://schemas.microsoft.com/office/drawing/2014/main" id="{FB68FE15-8B40-45D3-BFFB-AF6AC4E4356D}"/>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F0929367-541D-4B47-B5CF-A36871064053}"/>
            </a:ext>
          </a:extLst>
        </xdr:cNvPr>
        <xdr:cNvCxnSpPr/>
      </xdr:nvCxnSpPr>
      <xdr:spPr>
        <a:xfrm flipV="1">
          <a:off x="1320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2DDA5FF8-BD02-4735-86AD-32E8C807CD7A}"/>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5DC8CDB-9CE4-42FB-A193-A0097DD3E77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39B7E1FE-88A6-4EDB-BA8F-BEC46E1E1C8F}"/>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BB13A184-66E9-4F47-9098-DD7CEA6C2B57}"/>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3419D0C9-69E8-489F-A82D-CED885FEC24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17981A7B-FAD3-42F9-9833-886701197B1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69654C3-718F-47B3-80C0-57CE03ACFCF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331A32F1-9364-4C93-A285-D47D8E88BBD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1EB7CDF-6071-49DA-AC9B-3C957629A8E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20EB484A-C63F-4E46-A51E-3DFC12DA6028}"/>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6BD82634-45F0-474D-AD34-E56FB6210CF7}"/>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8DD7DEE4-7E0F-4363-B4ED-2F37BDD5F155}"/>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194198AD-4896-484F-BEEE-F75A9E9B72AB}"/>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969046C9-A363-4478-A95A-BA8E0A71A13D}"/>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B69C3C1F-A01D-442D-A4B3-16D92CC10F83}"/>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3E7F0B02-DFD8-4871-8936-1AE5BCC69762}"/>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AEFE3B06-82F0-484A-8687-028A998F911D}"/>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FAD6C9B3-A2A5-48A7-8769-8D3FFD1BE1FA}"/>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37AD8C3D-47FF-4D9D-910D-6B082B171169}"/>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F87D91-AFB4-488D-B46C-B9EBCCB467C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F678F902-E5DE-418D-B5DC-C56F395EB67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DF874013-9515-4955-ABF0-8104A7D330D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5716F584-BDA2-455F-8699-1A0256DBB68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8425C0B-C846-4571-802C-1E11488C3E4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A4D9F3B-E104-40E1-A7EC-A7BE89C8B56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AE44E2F-9AAB-401D-9E13-B88B183F402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40FD0063-CC61-441B-8FF1-EA1B77DF530B}"/>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8755E02F-466E-4C04-BE9F-23A8CD3FB78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B7BBDD3-D5AA-4E3E-940D-E0F67FD0309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9C14C806-8251-41F5-9318-25BA8330EDB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令和４年度は、光熱水費の増等により経常的な支出が増加したことに加え、臨時財政対策債の減により、経常収支比率としては、前年度から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類似団体内平均値を上回る数値となっているため、引き続き経常経費の見直しに努め、最小限の費用で最大限の効果を達成できるよう徹底する。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CC8AB5A-14A4-4043-9553-EE864B91DAD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2392A293-6B69-4645-9FD1-38D224226F5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FDEAD71-E19A-48F0-8CA7-D88602E4B5B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12353FE9-2D03-4772-9E8E-677C365EB6CA}"/>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45FF914C-0D53-45A7-8299-41EF12DFD91C}"/>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3D8579C3-C1B9-4FE0-BD4D-11A85EA8210D}"/>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C341A682-3E26-449B-85EE-1A3B42164A5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7E6B20EA-5126-4271-B112-2387DCB9F12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765E1D34-E139-479B-857A-727BED8A1031}"/>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763D342-D58A-47A9-B13C-D016972C4BDF}"/>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DBB83A03-2A47-48EF-9422-1048FB3DACF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48CC3E80-4EA5-4F5A-BE34-3C5CC76C972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EF44EE77-71DA-4D64-8286-C51A109D23F9}"/>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1443690-2F1E-45F3-8FB6-F2B8D73E1F5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1F099C2F-1ABE-41D7-8798-F1E0B614963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BED64739-FFAE-46EB-B67D-7B03F848BB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F2F6815C-C219-438E-B317-F7972C0DEED6}"/>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E2A48F57-C976-4E8D-9FBE-16E8FF3FD591}"/>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CE767ECD-FD91-44A1-BCBF-DA5225F64F43}"/>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B6CD2082-8778-495D-B988-8376DEE400E6}"/>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94B2A320-DBAE-4327-9542-979F30CE20E4}"/>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567A82A4-D176-4547-92F5-51BEECEB93E4}"/>
            </a:ext>
          </a:extLst>
        </xdr:cNvPr>
        <xdr:cNvCxnSpPr/>
      </xdr:nvCxnSpPr>
      <xdr:spPr>
        <a:xfrm>
          <a:off x="15671800" y="3007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20B27E80-8B75-4A2D-BECE-9CAA8247E6E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71932F17-8338-4A03-BBA9-0ED90823A187}"/>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id="{E9ADDC56-8405-4A5E-9805-79E690D5530B}"/>
            </a:ext>
          </a:extLst>
        </xdr:cNvPr>
        <xdr:cNvCxnSpPr/>
      </xdr:nvCxnSpPr>
      <xdr:spPr>
        <a:xfrm>
          <a:off x="14782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EA129FF6-5BBC-4125-BEF2-F0695932049C}"/>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886E342D-2E18-4FCD-8CDE-01E643BF35EC}"/>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DCF20D49-D15E-4235-B371-59E6E052D1B0}"/>
            </a:ext>
          </a:extLst>
        </xdr:cNvPr>
        <xdr:cNvCxnSpPr/>
      </xdr:nvCxnSpPr>
      <xdr:spPr>
        <a:xfrm flipV="1">
          <a:off x="13893800" y="3007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AF90DF10-2CB8-4F82-B976-DAFD5EACE99B}"/>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E47F493D-370F-46C8-9460-C7DAA962894B}"/>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95B5C091-BD3B-4D70-B942-FC0491243F93}"/>
            </a:ext>
          </a:extLst>
        </xdr:cNvPr>
        <xdr:cNvCxnSpPr/>
      </xdr:nvCxnSpPr>
      <xdr:spPr>
        <a:xfrm>
          <a:off x="13004800" y="311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59221E5C-2E2A-4F33-8CBC-87614B04B768}"/>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a:extLst>
            <a:ext uri="{FF2B5EF4-FFF2-40B4-BE49-F238E27FC236}">
              <a16:creationId xmlns:a16="http://schemas.microsoft.com/office/drawing/2014/main" id="{576AB1BC-424F-4CC3-85D2-D8B385711B72}"/>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17A0E955-284C-43C9-B008-2B414E0E3763}"/>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B78170FF-E817-4557-8BB9-3CF3C8CF8E01}"/>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93C494AF-4982-465E-8E42-75CE5AE7DDA2}"/>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C7E54F4-0F31-425E-B4CB-9C162602E07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6EC6E00-A283-48F4-8796-1770C0B8C23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2F04FC9-19FC-4F24-8A56-49912C38B90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E9A0446-4432-4994-9160-E5DBE7C52C2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id="{EF129F70-E321-44E8-80BB-99AAAAE167D1}"/>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78023EE-3142-4FEB-8B98-08A9BBA7DA13}"/>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EF0ABB5-B488-4EFA-8A15-357417B11126}"/>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121D01BE-B76F-4828-9470-B7B5975B6466}"/>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B06602B9-9C1E-4645-B9D8-8EB5670C097B}"/>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6F486707-025D-400F-AD49-B4513601A1C7}"/>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4F4CAEEB-87AF-496F-9F08-E2AC6F6D6B34}"/>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AF08373E-139B-49FF-A7C9-3BF92D5D862C}"/>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CD35853B-B4AE-4131-BDBE-441C72072FB5}"/>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F76A719E-7848-42D8-9038-38944FB8758E}"/>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A9C942F7-7469-46DF-BA90-59674139797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DA67DC0C-07FB-4C88-A08B-1A2D6B6471C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373425F-2099-4715-AE0A-A72D8600A35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45A53DFD-1A62-4EE6-B5D1-3A17B884C40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9C0D1204-152B-499F-92A7-E048B140F85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2198D591-FC66-42E2-97F2-8C2AF81AEE0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2086FA37-D73F-47FB-861E-5A37DA47FFF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567F92D0-138E-4EFB-A372-AC50E48DF79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76D30698-78B9-4DEB-9AC3-82CD5F2F435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736072B-CA2C-46E6-A104-22B7DCA6D31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8C78C414-82E7-48DB-A8CC-19DCE05333F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令和４年度は、施設型給付費の増等により扶助費が増加し、前年度に比べて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今後も保育需要の増加や障がい児等への支援給付の増加、高齢化が進むことによる扶助費の増加が見込まれる。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A2A07426-4B0A-4FDA-8F3E-C0CF27BF41A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F5DFA31F-8183-40C7-B04F-197C27E865E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96A00761-915D-4E55-9B43-4701FF82B9B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F885DA4A-2CF8-4630-96F3-4F06DD3C847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410B932A-AFCA-478A-84B6-4DAA982B394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AB01C8EE-FE9E-44C6-8826-764728CC2CC9}"/>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BDF2F80C-D622-42BD-9E51-FDFE85634189}"/>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FE415677-3F39-41B1-B5E0-63566AC54B36}"/>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1B1D35CA-2F2A-4905-885A-512A4D777E54}"/>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6185D86C-2693-4471-B883-C3A207BD94DA}"/>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EB65BBCD-0DE4-428C-A399-87DBFB2290A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3E5FBD71-B5B4-4A21-A130-40BFF763C44E}"/>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C0D879B8-5B39-4503-9C00-9A1D8B30735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55CB0A11-82F8-4C0A-B0B3-FAEF49769014}"/>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ACFB455F-69E1-44A2-B002-7FEB603B1809}"/>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49F41569-F79F-4626-905A-0DEBA4178A6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5D3C7DD3-3E6E-40AC-8185-3CC50564C15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6A32C909-0BAE-4A72-B51D-C947DBCF9F1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FE6B0FAF-E55A-4D0C-A7B6-CD2F99E7A8C3}"/>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473CB24A-CCB5-4E00-8146-7B803425FC3B}"/>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FA7D2816-5D4E-46EF-9F7C-2F12162019EE}"/>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B5327B8-BBFA-4A84-9810-C8D880D72EC8}"/>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51D67D60-49B2-42C5-8FB0-8E01D762D5A2}"/>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7D2FDBC0-E45D-414A-B2AA-6DE1B3BBAF04}"/>
            </a:ext>
          </a:extLst>
        </xdr:cNvPr>
        <xdr:cNvCxnSpPr/>
      </xdr:nvCxnSpPr>
      <xdr:spPr>
        <a:xfrm>
          <a:off x="3987800" y="97445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F939376B-4CF7-4E48-8C09-6319312C5F9E}"/>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5B5AFF74-A53B-499C-A48F-831A5062E37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92CE6827-DE18-4BA0-A03D-F9D839DF838C}"/>
            </a:ext>
          </a:extLst>
        </xdr:cNvPr>
        <xdr:cNvCxnSpPr/>
      </xdr:nvCxnSpPr>
      <xdr:spPr>
        <a:xfrm flipV="1">
          <a:off x="3098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F1BC7E16-6A8C-4F74-A337-A42EE69B8F13}"/>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C6BB592F-E94E-4649-9C31-6D7D18628278}"/>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4A868B6A-ADAF-49EC-A655-1CFF0E02E64C}"/>
            </a:ext>
          </a:extLst>
        </xdr:cNvPr>
        <xdr:cNvCxnSpPr/>
      </xdr:nvCxnSpPr>
      <xdr:spPr>
        <a:xfrm>
          <a:off x="2209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E6C173-6D99-4293-B715-46CC621649DC}"/>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BEE7AAB9-BC52-4E64-B931-5556110CBE79}"/>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57</xdr:row>
      <xdr:rowOff>20865</xdr:rowOff>
    </xdr:to>
    <xdr:cxnSp macro="">
      <xdr:nvCxnSpPr>
        <xdr:cNvPr id="197" name="直線コネクタ 196">
          <a:extLst>
            <a:ext uri="{FF2B5EF4-FFF2-40B4-BE49-F238E27FC236}">
              <a16:creationId xmlns:a16="http://schemas.microsoft.com/office/drawing/2014/main" id="{503709C3-9097-4206-AB5C-1CA28929EAAB}"/>
            </a:ext>
          </a:extLst>
        </xdr:cNvPr>
        <xdr:cNvCxnSpPr/>
      </xdr:nvCxnSpPr>
      <xdr:spPr>
        <a:xfrm>
          <a:off x="1320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74E0A20F-D2E6-4BFD-81CF-4E7F8BDB842A}"/>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7E36DFDB-5B4E-405C-A9BC-B0FF52685788}"/>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C7FE91F1-BB62-435B-B51B-4A66B1CBF9AC}"/>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a:extLst>
            <a:ext uri="{FF2B5EF4-FFF2-40B4-BE49-F238E27FC236}">
              <a16:creationId xmlns:a16="http://schemas.microsoft.com/office/drawing/2014/main" id="{064C264A-4233-4695-91AA-A87E3652CC0F}"/>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FC3CD49-C054-4D3C-AC87-76B395F8FC4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304CD244-2EB2-4434-A8CD-EA8E50E78A85}"/>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7329EE1-D78C-498B-937E-6E361CF96E9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64A5D65-08BB-4657-8DA5-7FCF5D0AA09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5D03406-F275-49A3-888A-55A2798576C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2B57EBCE-156C-48DD-A52B-E0CF3C1A7742}"/>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53771C7-B584-4374-BCBB-C66AFF4175C4}"/>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59EBD54-324A-4F1F-B945-E45E0CF8A489}"/>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a:extLst>
            <a:ext uri="{FF2B5EF4-FFF2-40B4-BE49-F238E27FC236}">
              <a16:creationId xmlns:a16="http://schemas.microsoft.com/office/drawing/2014/main" id="{2BBFE9C0-2A84-4AC9-8132-A97943AB1319}"/>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FDF568BD-BDB7-4BE6-9F48-FE266A87943D}"/>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7A549E39-28F5-40B4-ADBB-52705BCF7F6E}"/>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a:extLst>
            <a:ext uri="{FF2B5EF4-FFF2-40B4-BE49-F238E27FC236}">
              <a16:creationId xmlns:a16="http://schemas.microsoft.com/office/drawing/2014/main" id="{60E9955B-E5BA-4E1B-A8FA-A704AC20C40B}"/>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F810B764-F092-462F-80F1-A319ABC27A72}"/>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5" name="楕円 214">
          <a:extLst>
            <a:ext uri="{FF2B5EF4-FFF2-40B4-BE49-F238E27FC236}">
              <a16:creationId xmlns:a16="http://schemas.microsoft.com/office/drawing/2014/main" id="{E6334EDA-6C83-4633-A67F-DD126F84DE93}"/>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9842A3F7-7BA8-43F8-80CA-8EB48A13E5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A3F69191-3F62-46B8-861D-C279F90A11F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C025BC89-56A0-43B2-90FF-7A8CC41C142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AB7D4A49-27C7-4B20-A8A2-D23A326053E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27D6D802-08A9-4FB6-B249-F3F9ACCF59B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CD3E70C0-9E49-4E2A-AD46-B820B025BD1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9A327B53-A3AD-41DB-81AE-3DE0F58A63B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8075D81-EDCC-469B-AE4A-E7BDB847DEB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6B1FEF6A-11DC-44CC-9084-65A04D643BB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7AE69F0E-A195-4FE9-A91C-556FBB1CB28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45B3DE38-E828-420B-A6C4-318BFBF84C2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24353983-B3E7-4B6E-815E-B90EEA8D897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令和４年度は、他会計繰出金の増等により、経常的な支出が増加したことに加え、臨時財政対策債の減により、経常収支比率としては、前年度に比べて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ポイント上回っており、今後も高齢化に伴う社会保障関連特別会計への繰出金の増加が続くものと予想される。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E37969C7-FDA3-450A-800F-8A2AA303ECB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91EB8C9D-ACFB-409F-8A6F-C95840A4F04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DB4542A8-0DBF-4388-B46F-390AFAFC2F5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C7475978-FEE6-4EE8-AFE2-822DA65131F7}"/>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B1A4A498-E1FA-4838-9F2F-649F7812986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E0593C14-2CF0-4C50-9288-0937215CB5DD}"/>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C30C9249-A6EE-46FA-A8F3-AEDAE5E609F5}"/>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81F3244D-4688-4717-AC3D-5B88E2EF68D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56D30CFB-742D-49C5-A3CF-53D163E64294}"/>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99981A11-54B4-42AB-8F2F-2E939463D4E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5310993B-91BF-47E7-9D6F-EA809C1F976F}"/>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18AA4EAF-EFF8-4FE7-8ABD-6B6842CF4E0B}"/>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C64C8A1F-F8A3-49FB-9AF2-1D0C0B5E445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6E48221B-D5B4-44FB-A8A6-8FF90041EC9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808F2D7-EB10-477C-8D7B-E7012F96A8BD}"/>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43903185-4E8B-48F3-ACBA-9F0AE0E4ADC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ED579745-D217-4CB9-B569-8FA389C156F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4B586A14-04EE-467B-92D4-F5F9D47117B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51D30EBD-EC58-48FF-A9D2-ABAA3E8FC168}"/>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46AF658A-CCD0-434E-A30C-005B4240B088}"/>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45B74C03-E360-4347-89AF-9FC224F8CCB5}"/>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65148EAB-6B52-4D2D-83DA-58FB00D63069}"/>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D204C5F-4C10-48F0-8307-C2AEE9F35E27}"/>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23585</xdr:rowOff>
    </xdr:to>
    <xdr:cxnSp macro="">
      <xdr:nvCxnSpPr>
        <xdr:cNvPr id="251" name="直線コネクタ 250">
          <a:extLst>
            <a:ext uri="{FF2B5EF4-FFF2-40B4-BE49-F238E27FC236}">
              <a16:creationId xmlns:a16="http://schemas.microsoft.com/office/drawing/2014/main" id="{8E816846-283B-41D7-93EF-206D58181C15}"/>
            </a:ext>
          </a:extLst>
        </xdr:cNvPr>
        <xdr:cNvCxnSpPr/>
      </xdr:nvCxnSpPr>
      <xdr:spPr>
        <a:xfrm>
          <a:off x="15671800" y="10234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BC8A79A1-50CC-4AA2-8836-EEE12D68D2EA}"/>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E57E1BC4-25B0-4674-9812-23E7579B5462}"/>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45357</xdr:rowOff>
    </xdr:to>
    <xdr:cxnSp macro="">
      <xdr:nvCxnSpPr>
        <xdr:cNvPr id="254" name="直線コネクタ 253">
          <a:extLst>
            <a:ext uri="{FF2B5EF4-FFF2-40B4-BE49-F238E27FC236}">
              <a16:creationId xmlns:a16="http://schemas.microsoft.com/office/drawing/2014/main" id="{20C4CEB6-CE45-48CC-A8A8-C6CF13EACCC6}"/>
            </a:ext>
          </a:extLst>
        </xdr:cNvPr>
        <xdr:cNvCxnSpPr/>
      </xdr:nvCxnSpPr>
      <xdr:spPr>
        <a:xfrm flipV="1">
          <a:off x="14782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3040F73B-EAEC-480A-8097-C427DCAF02CF}"/>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C72880B-C27C-4C8F-B603-1C194DEA2498}"/>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45357</xdr:rowOff>
    </xdr:to>
    <xdr:cxnSp macro="">
      <xdr:nvCxnSpPr>
        <xdr:cNvPr id="257" name="直線コネクタ 256">
          <a:extLst>
            <a:ext uri="{FF2B5EF4-FFF2-40B4-BE49-F238E27FC236}">
              <a16:creationId xmlns:a16="http://schemas.microsoft.com/office/drawing/2014/main" id="{33F39052-FBAA-4E07-BD2F-4D8E8E9EC1C9}"/>
            </a:ext>
          </a:extLst>
        </xdr:cNvPr>
        <xdr:cNvCxnSpPr/>
      </xdr:nvCxnSpPr>
      <xdr:spPr>
        <a:xfrm>
          <a:off x="13893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CD80BC8F-F132-4EF8-9E10-FC1EFEB14D71}"/>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a:extLst>
            <a:ext uri="{FF2B5EF4-FFF2-40B4-BE49-F238E27FC236}">
              <a16:creationId xmlns:a16="http://schemas.microsoft.com/office/drawing/2014/main" id="{F8F6B42A-6C44-4E38-AA8A-E704D1E5FF2E}"/>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56243</xdr:rowOff>
    </xdr:to>
    <xdr:cxnSp macro="">
      <xdr:nvCxnSpPr>
        <xdr:cNvPr id="260" name="直線コネクタ 259">
          <a:extLst>
            <a:ext uri="{FF2B5EF4-FFF2-40B4-BE49-F238E27FC236}">
              <a16:creationId xmlns:a16="http://schemas.microsoft.com/office/drawing/2014/main" id="{2AC63724-1C1A-4E94-8466-1BFDFF25DF24}"/>
            </a:ext>
          </a:extLst>
        </xdr:cNvPr>
        <xdr:cNvCxnSpPr/>
      </xdr:nvCxnSpPr>
      <xdr:spPr>
        <a:xfrm flipV="1">
          <a:off x="13004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C2CD3B8-6CD7-41DB-AA55-F382A82F8B45}"/>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4C10AE1B-603A-4C17-AC71-3E1E82ADAC2C}"/>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511ACA23-2FCB-4AF2-8886-029A0D3FDC16}"/>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5452908C-E2D6-4B82-810E-21B06C5DFD1C}"/>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A094A279-CD8E-42B5-8AA9-CD52EE4063F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C3D17C2C-7D8E-4B7F-8716-7E1F9A35C22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1ADC6CEB-E4E9-41E6-A345-BB2804A0411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157976F-88E1-4FC5-AC0F-3F3025F1BD0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CD0CE01-B4C2-4D33-951F-19A1DE94476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70" name="楕円 269">
          <a:extLst>
            <a:ext uri="{FF2B5EF4-FFF2-40B4-BE49-F238E27FC236}">
              <a16:creationId xmlns:a16="http://schemas.microsoft.com/office/drawing/2014/main" id="{0E12752C-B1A2-46EB-B4C7-4A968500C291}"/>
            </a:ext>
          </a:extLst>
        </xdr:cNvPr>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116312</xdr:rowOff>
    </xdr:from>
    <xdr:ext cx="762000" cy="259045"/>
    <xdr:sp macro="" textlink="">
      <xdr:nvSpPr>
        <xdr:cNvPr id="271" name="その他該当値テキスト">
          <a:extLst>
            <a:ext uri="{FF2B5EF4-FFF2-40B4-BE49-F238E27FC236}">
              <a16:creationId xmlns:a16="http://schemas.microsoft.com/office/drawing/2014/main" id="{CD97CCC1-A4D9-481F-9389-6BA557EC5AF8}"/>
            </a:ext>
          </a:extLst>
        </xdr:cNvPr>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6EDA2B64-2623-42F3-AB5C-630B06819204}"/>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F7748C8A-AC13-4922-BF2A-496F44D6E62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4" name="楕円 273">
          <a:extLst>
            <a:ext uri="{FF2B5EF4-FFF2-40B4-BE49-F238E27FC236}">
              <a16:creationId xmlns:a16="http://schemas.microsoft.com/office/drawing/2014/main" id="{4D9C4899-3515-43C6-BB01-3AC7CB4DC09F}"/>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5" name="テキスト ボックス 274">
          <a:extLst>
            <a:ext uri="{FF2B5EF4-FFF2-40B4-BE49-F238E27FC236}">
              <a16:creationId xmlns:a16="http://schemas.microsoft.com/office/drawing/2014/main" id="{434AC4A9-3B62-4B16-946F-4DCDE59D5CBC}"/>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BAD25084-84BC-4280-8761-264F2D71556F}"/>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430E2B2E-1BAE-45DA-9272-5BAF7C8FD35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a:extLst>
            <a:ext uri="{FF2B5EF4-FFF2-40B4-BE49-F238E27FC236}">
              <a16:creationId xmlns:a16="http://schemas.microsoft.com/office/drawing/2014/main" id="{1CD20C38-B66C-4B32-B186-ED6D407E4FD1}"/>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117220</xdr:rowOff>
    </xdr:from>
    <xdr:ext cx="762000" cy="259045"/>
    <xdr:sp macro="" textlink="">
      <xdr:nvSpPr>
        <xdr:cNvPr id="279" name="テキスト ボックス 278">
          <a:extLst>
            <a:ext uri="{FF2B5EF4-FFF2-40B4-BE49-F238E27FC236}">
              <a16:creationId xmlns:a16="http://schemas.microsoft.com/office/drawing/2014/main" id="{D55BB7C5-F54A-4C07-BB30-B2A1647BBCF3}"/>
            </a:ext>
          </a:extLst>
        </xdr:cNvPr>
        <xdr:cNvSpPr txBox="1"/>
      </xdr:nvSpPr>
      <xdr:spPr>
        <a:xfrm>
          <a:off x="12623800" y="1006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EC6EE26C-7AD2-41B8-9D14-83649C183CD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F6EFD0CE-9479-471F-8E5E-34F98226B12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A704412B-A6A3-4E9E-8CCA-65D91A65959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1F9AC263-CB1A-4D6E-B7CE-C3433CD45C7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A7A55E8-B873-42D4-8838-189F1F376AD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2F757A2-BD96-46EB-A734-B9ECA8A6086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D59DE30-E3A8-4304-98EF-E3B2811069A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300BB73B-683D-4B2F-8279-E4972027FA6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174BCFC2-9661-429C-A18F-1C1786A395B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F63C3822-4772-4BE3-BCC7-E5B086724157}"/>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B83A200E-CDFE-489B-BE6B-D73641CAD23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令和４年度は、公共下水道事業会計負担金の減等により、前年度に比べて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ポイント減少した。引き続き、類似団体の平均値を下回っている。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2F1D5D29-C39D-4C08-A481-FF563CFCEA2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97DD93AA-0953-4133-ACE5-2435C87810F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992705EB-A854-43B0-9635-A8989F3DFEB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EA9B0EE-97E3-4F0A-AAAA-42472ACD283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DFE2E538-63A4-43B4-B7BA-C39483710E0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1D161D0C-DC98-4688-BF8B-5F5922F37FD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24EB8734-1D81-440D-ADFB-32B14808837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F931024-D35F-4299-B077-76BF392A890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8B5BE66-688B-4ABB-BC03-86646B0A617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D6E42DD5-C987-4FD8-B43E-0877F796A75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84B81787-F027-4F49-8487-BFBEB30FA77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3AF01FE4-36E4-45B3-BB0D-2371919E574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AEB77356-08A4-4B0B-BC30-73F0408C2EE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BAE88FE9-B2DD-4EC5-822C-9BE7F63F7B6E}"/>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376280BE-73C6-44E4-B82D-F3A0F93A786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71CFCDA8-638F-452B-B67A-A9FC3C72ECF5}"/>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FC11054D-444B-49F9-879A-EB1230FE9EF8}"/>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C0F49078-622B-47DA-AF99-92A1DD204DAE}"/>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101854</xdr:rowOff>
    </xdr:to>
    <xdr:cxnSp macro="">
      <xdr:nvCxnSpPr>
        <xdr:cNvPr id="309" name="直線コネクタ 308">
          <a:extLst>
            <a:ext uri="{FF2B5EF4-FFF2-40B4-BE49-F238E27FC236}">
              <a16:creationId xmlns:a16="http://schemas.microsoft.com/office/drawing/2014/main" id="{5629AF78-53F9-452C-9A22-9C7E25E42D98}"/>
            </a:ext>
          </a:extLst>
        </xdr:cNvPr>
        <xdr:cNvCxnSpPr/>
      </xdr:nvCxnSpPr>
      <xdr:spPr>
        <a:xfrm flipV="1">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58B018F1-9497-47B8-9AC5-A354978714DF}"/>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3589EB01-2973-4406-9E79-F13F4E3EF12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165862</xdr:rowOff>
    </xdr:to>
    <xdr:cxnSp macro="">
      <xdr:nvCxnSpPr>
        <xdr:cNvPr id="312" name="直線コネクタ 311">
          <a:extLst>
            <a:ext uri="{FF2B5EF4-FFF2-40B4-BE49-F238E27FC236}">
              <a16:creationId xmlns:a16="http://schemas.microsoft.com/office/drawing/2014/main" id="{B1904224-7439-4ACF-BB5D-63168BC20E6F}"/>
            </a:ext>
          </a:extLst>
        </xdr:cNvPr>
        <xdr:cNvCxnSpPr/>
      </xdr:nvCxnSpPr>
      <xdr:spPr>
        <a:xfrm flipV="1">
          <a:off x="14782800" y="6102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B847248F-DCE6-49C7-9065-C62355863684}"/>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2FA109E1-E930-4082-B353-92B8A7589651}"/>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E85B0007-6639-4C68-9513-EAB7FFF9B935}"/>
            </a:ext>
          </a:extLst>
        </xdr:cNvPr>
        <xdr:cNvCxnSpPr/>
      </xdr:nvCxnSpPr>
      <xdr:spPr>
        <a:xfrm>
          <a:off x="13893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D79FF065-19E2-4F8A-B11B-7FE74BDD2047}"/>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AA1BFB5E-F7DA-4F64-9D12-761FE5C5ACDE}"/>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18" name="直線コネクタ 317">
          <a:extLst>
            <a:ext uri="{FF2B5EF4-FFF2-40B4-BE49-F238E27FC236}">
              <a16:creationId xmlns:a16="http://schemas.microsoft.com/office/drawing/2014/main" id="{E1CFCD24-67E3-40A3-86CC-9A38B001B8B0}"/>
            </a:ext>
          </a:extLst>
        </xdr:cNvPr>
        <xdr:cNvCxnSpPr/>
      </xdr:nvCxnSpPr>
      <xdr:spPr>
        <a:xfrm flipV="1">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ECCB8521-F139-4839-B270-833A12C68845}"/>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2F920487-2ED0-4417-B052-6ABB454B74F1}"/>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BE36AAF1-A547-43EC-8F6C-1F728900DBA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E36E07C6-2528-4976-B545-3712FBD5AB96}"/>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9F5E944B-85AA-4A41-A09D-D2F71AC9274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795B23D8-B4B0-4DB7-90D4-CA52556FA3E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B497463-9978-4A5C-82AE-9D6D5211801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AC7C041-63E4-4ABB-AE55-3B3E650F1A8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73752521-D862-4D6F-950D-B2EF96D5BE6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a16="http://schemas.microsoft.com/office/drawing/2014/main" id="{1599CE79-D8E1-41D4-BE3A-19F29F4AA718}"/>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a:extLst>
            <a:ext uri="{FF2B5EF4-FFF2-40B4-BE49-F238E27FC236}">
              <a16:creationId xmlns:a16="http://schemas.microsoft.com/office/drawing/2014/main" id="{D305B470-27C0-442E-BF8E-768AD45BF728}"/>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a:extLst>
            <a:ext uri="{FF2B5EF4-FFF2-40B4-BE49-F238E27FC236}">
              <a16:creationId xmlns:a16="http://schemas.microsoft.com/office/drawing/2014/main" id="{E4B9BC7D-2F9B-48CB-B85E-0DDA2DC2E17A}"/>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a:extLst>
            <a:ext uri="{FF2B5EF4-FFF2-40B4-BE49-F238E27FC236}">
              <a16:creationId xmlns:a16="http://schemas.microsoft.com/office/drawing/2014/main" id="{71719EF7-D632-43AF-AA45-5838414C0EB3}"/>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B097457B-C152-42D8-84EA-299C84326908}"/>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98ED6A91-6612-431C-9346-C5D1221FCDFB}"/>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2A2157D1-AD2A-4976-84BF-76C012B42775}"/>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234D507C-B816-4052-97FC-28EAF86CFD85}"/>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a:extLst>
            <a:ext uri="{FF2B5EF4-FFF2-40B4-BE49-F238E27FC236}">
              <a16:creationId xmlns:a16="http://schemas.microsoft.com/office/drawing/2014/main" id="{A38BE8FC-6705-470B-8742-0BD70FB3E51E}"/>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9E045730-84E6-4337-B1C0-3D70511DC906}"/>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1108B7E-D0CE-4341-8F68-44B5827E37F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5A1BDA52-D7F3-4DF8-80BE-2D48670F58C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373145F9-A65B-498C-ADB5-A6130EB0BF4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22CBD096-2AFE-46EF-AD9F-338C5C15C66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8788ADF5-1A8F-4145-BD3C-C9AC68F83FB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C4EF9048-6350-4D45-81E0-88B55EB62F6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FF894F7F-EA4A-4A37-B528-6A7B197F4A7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B2CEE6D9-4922-4F4B-BFBB-FC8D631F283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E362B183-7E16-4166-B016-A7C5C6B7230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87B96301-B264-4BF9-AC1D-EBCEE26B0C0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175B614-6250-4EE8-9A0D-E4315E33FE7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令和４年度には令和元年度借入分の臨時財政対策債について、据置期間満了に伴う元金償還が開始した。臨時財政対策債の減により、経常収支比率としては、前年度に比べて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ポイント増加し、類似団体の平均値をやや上回った。今後も、普通建設事業の厳選と計画的な実施とともに、起債発行及び公債費の抑制に努めていく。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42C87C3-5C39-4EE2-A6BC-3093FC5A96D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64F76EEF-3907-4FDC-AAEC-356DBAF435C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77E4E7F7-853B-4D06-A5AE-08F7D8AF74F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FB772F2E-A137-4256-825A-BA285D0037D9}"/>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23E68E90-235C-4DAA-8E9F-323B00D6BC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B378415A-05FB-4D02-BE80-4C3426F2524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B21DBD5F-C5E8-42E5-8BDD-81A882835B81}"/>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A1C44DBF-EEAF-439D-9FA5-21F86F4AA5A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FF2B0CDD-FC74-46EB-93C4-3F188B87F78C}"/>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8759E121-F85E-470F-A904-54F4F289F35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7E5D39F8-848B-4977-BC47-6454AA2F037A}"/>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5840AAE6-4B38-4DA5-9A51-DCD0F8D2619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32B62271-CAA1-4BC6-BB2C-2631851AD05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925916B2-42C9-4319-8963-2B0183E24B7C}"/>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9FE075FC-20C9-42AB-8647-C3F62FFE7B05}"/>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33017CF5-016C-41D3-9933-61A056D9D48D}"/>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8ECB0020-4044-49DD-859B-EF3484378E26}"/>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16F22B81-F77B-4CE2-9BFA-84ABDA48A547}"/>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101854</xdr:rowOff>
    </xdr:to>
    <xdr:cxnSp macro="">
      <xdr:nvCxnSpPr>
        <xdr:cNvPr id="367" name="直線コネクタ 366">
          <a:extLst>
            <a:ext uri="{FF2B5EF4-FFF2-40B4-BE49-F238E27FC236}">
              <a16:creationId xmlns:a16="http://schemas.microsoft.com/office/drawing/2014/main" id="{989206E1-AAF4-48E7-9431-DCD9C4C2ADFA}"/>
            </a:ext>
          </a:extLst>
        </xdr:cNvPr>
        <xdr:cNvCxnSpPr/>
      </xdr:nvCxnSpPr>
      <xdr:spPr>
        <a:xfrm>
          <a:off x="3987800" y="13262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E07B3CE2-67D0-4A38-9496-A43A316A3CC1}"/>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EF7290E8-5A00-4E05-9DCC-FF3DE041C71A}"/>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110998</xdr:rowOff>
    </xdr:to>
    <xdr:cxnSp macro="">
      <xdr:nvCxnSpPr>
        <xdr:cNvPr id="370" name="直線コネクタ 369">
          <a:extLst>
            <a:ext uri="{FF2B5EF4-FFF2-40B4-BE49-F238E27FC236}">
              <a16:creationId xmlns:a16="http://schemas.microsoft.com/office/drawing/2014/main" id="{3430085B-4C88-422C-9C2A-AD435736104A}"/>
            </a:ext>
          </a:extLst>
        </xdr:cNvPr>
        <xdr:cNvCxnSpPr/>
      </xdr:nvCxnSpPr>
      <xdr:spPr>
        <a:xfrm flipV="1">
          <a:off x="3098800" y="13262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2526AFF8-C338-480C-8E53-DCCE5BA71A81}"/>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B9E1D4B0-C522-48AC-AAC1-8A79C6B72367}"/>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110998</xdr:rowOff>
    </xdr:to>
    <xdr:cxnSp macro="">
      <xdr:nvCxnSpPr>
        <xdr:cNvPr id="373" name="直線コネクタ 372">
          <a:extLst>
            <a:ext uri="{FF2B5EF4-FFF2-40B4-BE49-F238E27FC236}">
              <a16:creationId xmlns:a16="http://schemas.microsoft.com/office/drawing/2014/main" id="{BBC2A2CF-B8DF-4A1E-AB8D-28D14AC6AE63}"/>
            </a:ext>
          </a:extLst>
        </xdr:cNvPr>
        <xdr:cNvCxnSpPr/>
      </xdr:nvCxnSpPr>
      <xdr:spPr>
        <a:xfrm>
          <a:off x="2209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E1179EB9-7D0F-43F9-A294-C8C2047A05F7}"/>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a:extLst>
            <a:ext uri="{FF2B5EF4-FFF2-40B4-BE49-F238E27FC236}">
              <a16:creationId xmlns:a16="http://schemas.microsoft.com/office/drawing/2014/main" id="{1EB6ECA3-2B60-4942-A412-0F66ABF46D0B}"/>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161289</xdr:rowOff>
    </xdr:to>
    <xdr:cxnSp macro="">
      <xdr:nvCxnSpPr>
        <xdr:cNvPr id="376" name="直線コネクタ 375">
          <a:extLst>
            <a:ext uri="{FF2B5EF4-FFF2-40B4-BE49-F238E27FC236}">
              <a16:creationId xmlns:a16="http://schemas.microsoft.com/office/drawing/2014/main" id="{1A3DAC10-91CB-4503-980D-DD913D14E95E}"/>
            </a:ext>
          </a:extLst>
        </xdr:cNvPr>
        <xdr:cNvCxnSpPr/>
      </xdr:nvCxnSpPr>
      <xdr:spPr>
        <a:xfrm flipV="1">
          <a:off x="1320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A02CCD65-B0C1-40D4-B10F-0B1D4BBE040D}"/>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a:extLst>
            <a:ext uri="{FF2B5EF4-FFF2-40B4-BE49-F238E27FC236}">
              <a16:creationId xmlns:a16="http://schemas.microsoft.com/office/drawing/2014/main" id="{8F1C5AA7-A242-4313-B6F0-B87E0B1A8064}"/>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9376BF19-D54B-4809-9BC4-D343D5C01FF1}"/>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3BAC6D98-7FFF-4433-8EF0-8E95E28B18ED}"/>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A0B127E-7CAA-4E29-9933-D159A53282A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DF0313B7-27A7-4BA0-80BA-F8B2295E06B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5A5A1CCB-B208-41F9-A7AC-5A95F61661B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7658A0AE-2105-4B69-B12A-D40ABCF976A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4D18C848-8158-4201-8FB5-CB2F50DFF7A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a:extLst>
            <a:ext uri="{FF2B5EF4-FFF2-40B4-BE49-F238E27FC236}">
              <a16:creationId xmlns:a16="http://schemas.microsoft.com/office/drawing/2014/main" id="{CD74DAFF-6535-406F-9BC3-7BA3C1608F25}"/>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7" name="公債費該当値テキスト">
          <a:extLst>
            <a:ext uri="{FF2B5EF4-FFF2-40B4-BE49-F238E27FC236}">
              <a16:creationId xmlns:a16="http://schemas.microsoft.com/office/drawing/2014/main" id="{B00E31C5-BA88-4359-87E5-5BE3A9C183F4}"/>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a:extLst>
            <a:ext uri="{FF2B5EF4-FFF2-40B4-BE49-F238E27FC236}">
              <a16:creationId xmlns:a16="http://schemas.microsoft.com/office/drawing/2014/main" id="{C933D1D1-0F7C-4730-8C62-A6FC0881D42E}"/>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9" name="テキスト ボックス 388">
          <a:extLst>
            <a:ext uri="{FF2B5EF4-FFF2-40B4-BE49-F238E27FC236}">
              <a16:creationId xmlns:a16="http://schemas.microsoft.com/office/drawing/2014/main" id="{2C213B34-4C7F-48E8-AFA7-88D3FEF38F4E}"/>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0" name="楕円 389">
          <a:extLst>
            <a:ext uri="{FF2B5EF4-FFF2-40B4-BE49-F238E27FC236}">
              <a16:creationId xmlns:a16="http://schemas.microsoft.com/office/drawing/2014/main" id="{1A21EFA4-A5A7-4691-AF65-314971AA39F3}"/>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91" name="テキスト ボックス 390">
          <a:extLst>
            <a:ext uri="{FF2B5EF4-FFF2-40B4-BE49-F238E27FC236}">
              <a16:creationId xmlns:a16="http://schemas.microsoft.com/office/drawing/2014/main" id="{2C7AE4AC-907A-42B8-88F8-59B619C955E1}"/>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2" name="楕円 391">
          <a:extLst>
            <a:ext uri="{FF2B5EF4-FFF2-40B4-BE49-F238E27FC236}">
              <a16:creationId xmlns:a16="http://schemas.microsoft.com/office/drawing/2014/main" id="{95DE0A77-AE1D-47F6-BDF4-48CF6AA647A3}"/>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3" name="テキスト ボックス 392">
          <a:extLst>
            <a:ext uri="{FF2B5EF4-FFF2-40B4-BE49-F238E27FC236}">
              <a16:creationId xmlns:a16="http://schemas.microsoft.com/office/drawing/2014/main" id="{DEEB3E74-8D8B-4AE5-8944-F35C0F382858}"/>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68B6D76C-11EF-4C57-91A9-50C91025CCAF}"/>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5" name="テキスト ボックス 394">
          <a:extLst>
            <a:ext uri="{FF2B5EF4-FFF2-40B4-BE49-F238E27FC236}">
              <a16:creationId xmlns:a16="http://schemas.microsoft.com/office/drawing/2014/main" id="{F05F9B1A-D152-4592-8881-13BBB5D003E7}"/>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59578ACB-7BC9-42C7-85EE-BD03C0DA88C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78FD13D0-81FD-4D56-A702-6943EF0339B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BB24E5B9-D3EA-4217-8258-653D5672767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457B1C4F-8E3F-4F6C-A245-18F3BFB755C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5BBC00E0-2386-4717-A791-7621D6769B8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376BEEF1-7E56-4E82-AA86-C919A4FF0EC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2F87846A-7371-4504-ACE0-34E513AB5E8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44D64E9F-0984-43F3-97F5-C6E413E25F7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D71F2D38-0076-4EE8-81DE-B8C856327A6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4BC58E66-1C0B-45A1-BD58-30969B92BF0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B2DAAA7E-AF1E-4B09-B8C4-D547FAD1291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令和４年度の経常経費は、人件費、扶助費、扶助費、繰出金等のその他が増加したことに加え、臨時財政対策債の減により、経常収支比率としては、前年度に比べて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類似団体の平均値を下回っており、今後も財源を確保しながら経費の抑制に努める。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F17BC342-99C9-4CE4-9F9A-80DB13C2DD0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3C275962-DF3F-4329-A474-6142F71F61A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6E8FE367-F0D4-4179-9090-E7E85026C00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348D0DED-B42E-416B-B5AF-2252281D87A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4E9E5EC0-9E4E-4A09-9BE1-313B0099ACD7}"/>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C1BE4533-269A-466B-92E2-D6BBB49A934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868CC12-B3CC-40D7-BDFF-B9DD39A76F9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668C708-F5A2-4950-8C80-72B577AC6C7E}"/>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BCE0C91C-740B-4FF7-BE48-3CBC0EF2E78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99353344-68C4-442F-B0FF-27724663985A}"/>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AC870046-6974-4DBC-AFF0-3B091B1EE6F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F1D2BFD1-2C28-4C20-9F64-F7959785C84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E53E344C-59C6-49D2-B1D9-969C3FC16A7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61F10C8-A4BB-4D34-8387-0978A8ED1E2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C4D204DD-2DD4-45F2-A565-C54E9FB9D59B}"/>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9B8FAAA3-03E1-4A2C-B727-752F8B1C49D5}"/>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978EB2E9-59D9-459D-A286-CAECC92EC27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5E7110C-AEBC-41E9-AEE9-9CD2BBC2569C}"/>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7A1C4343-B856-4553-BB1E-CB7369210862}"/>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149861</xdr:rowOff>
    </xdr:to>
    <xdr:cxnSp macro="">
      <xdr:nvCxnSpPr>
        <xdr:cNvPr id="426" name="直線コネクタ 425">
          <a:extLst>
            <a:ext uri="{FF2B5EF4-FFF2-40B4-BE49-F238E27FC236}">
              <a16:creationId xmlns:a16="http://schemas.microsoft.com/office/drawing/2014/main" id="{C9900738-4F93-44A5-96C1-CBDBAD37CEA2}"/>
            </a:ext>
          </a:extLst>
        </xdr:cNvPr>
        <xdr:cNvCxnSpPr/>
      </xdr:nvCxnSpPr>
      <xdr:spPr>
        <a:xfrm>
          <a:off x="15671800" y="12978892"/>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D1BB5763-DDF3-4941-8AE7-714CAF2C18C8}"/>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1269116C-8299-4422-995A-91ACBF9CEDFF}"/>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BE87DAA4-6B97-48C5-9334-143F7AEA2E17}"/>
            </a:ext>
          </a:extLst>
        </xdr:cNvPr>
        <xdr:cNvCxnSpPr/>
      </xdr:nvCxnSpPr>
      <xdr:spPr>
        <a:xfrm flipV="1">
          <a:off x="14782800" y="129788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63937978-6547-45BD-863C-8F827707A144}"/>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E83818B3-5FC2-4E56-BEA1-084C9138FF88}"/>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24130</xdr:rowOff>
    </xdr:to>
    <xdr:cxnSp macro="">
      <xdr:nvCxnSpPr>
        <xdr:cNvPr id="432" name="直線コネクタ 431">
          <a:extLst>
            <a:ext uri="{FF2B5EF4-FFF2-40B4-BE49-F238E27FC236}">
              <a16:creationId xmlns:a16="http://schemas.microsoft.com/office/drawing/2014/main" id="{DD940F4B-BCBA-4DAC-907C-6BC6DAE6D554}"/>
            </a:ext>
          </a:extLst>
        </xdr:cNvPr>
        <xdr:cNvCxnSpPr/>
      </xdr:nvCxnSpPr>
      <xdr:spPr>
        <a:xfrm>
          <a:off x="13893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11F18356-2584-41C4-8FDD-4078DB48352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36B3360A-ACED-4FFB-9F99-924D9DF52DD9}"/>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F0B2F4E4-595C-4BF7-8A14-C127C266995A}"/>
            </a:ext>
          </a:extLst>
        </xdr:cNvPr>
        <xdr:cNvCxnSpPr/>
      </xdr:nvCxnSpPr>
      <xdr:spPr>
        <a:xfrm flipV="1">
          <a:off x="13004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8420A2FD-A57D-42D4-BC5F-491D7DC45CA8}"/>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B307D780-8595-4B2B-ADFD-8E397E0156F2}"/>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7F75769F-AC05-4E87-AC94-F5853EC3324B}"/>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A96F35EA-7520-499D-B043-A2BC79C23543}"/>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7B509025-7F0C-4499-BE2F-ED1BE4F1FC0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1D1AE9A3-1EC2-4A17-B29F-D62913B5935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A7937584-B88C-4B81-AB2A-01C73CC971E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55F2A26C-9B98-4C18-AFB0-A7394C30E29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D2E8205-7260-42A6-9255-14FF5E8B5E7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a:extLst>
            <a:ext uri="{FF2B5EF4-FFF2-40B4-BE49-F238E27FC236}">
              <a16:creationId xmlns:a16="http://schemas.microsoft.com/office/drawing/2014/main" id="{EE1185FA-DFE1-4B91-BB09-FB77D704C299}"/>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a:extLst>
            <a:ext uri="{FF2B5EF4-FFF2-40B4-BE49-F238E27FC236}">
              <a16:creationId xmlns:a16="http://schemas.microsoft.com/office/drawing/2014/main" id="{872CF653-6FF1-41D7-9643-F67AC7ADF929}"/>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7" name="楕円 446">
          <a:extLst>
            <a:ext uri="{FF2B5EF4-FFF2-40B4-BE49-F238E27FC236}">
              <a16:creationId xmlns:a16="http://schemas.microsoft.com/office/drawing/2014/main" id="{127952A9-76EE-474E-9983-0B132BB899BF}"/>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8" name="テキスト ボックス 447">
          <a:extLst>
            <a:ext uri="{FF2B5EF4-FFF2-40B4-BE49-F238E27FC236}">
              <a16:creationId xmlns:a16="http://schemas.microsoft.com/office/drawing/2014/main" id="{6B7B8D3B-A9A3-4111-8224-A2FB5F718068}"/>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FD32AD5C-B2DD-4F66-B8A5-D11BA8323CC4}"/>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5470BD4D-5ACD-451F-A7EF-7ABDEAB3ABEF}"/>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1" name="楕円 450">
          <a:extLst>
            <a:ext uri="{FF2B5EF4-FFF2-40B4-BE49-F238E27FC236}">
              <a16:creationId xmlns:a16="http://schemas.microsoft.com/office/drawing/2014/main" id="{3CD02A3C-3744-4BD4-94A1-3069C2437911}"/>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2" name="テキスト ボックス 451">
          <a:extLst>
            <a:ext uri="{FF2B5EF4-FFF2-40B4-BE49-F238E27FC236}">
              <a16:creationId xmlns:a16="http://schemas.microsoft.com/office/drawing/2014/main" id="{D85EB13C-87C3-4802-8A19-7D423C45189D}"/>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3" name="楕円 452">
          <a:extLst>
            <a:ext uri="{FF2B5EF4-FFF2-40B4-BE49-F238E27FC236}">
              <a16:creationId xmlns:a16="http://schemas.microsoft.com/office/drawing/2014/main" id="{E871D0CE-8A9C-4490-A02C-2BA91090E4A6}"/>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8F2E1454-D309-4560-93AE-5CF1A4DFDEC3}"/>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F9B32F9-AAFE-478F-8E84-F83966310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A55550F-638D-4CCE-87FD-B421BC9DF9F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D81CDD2-9F3E-42B3-B951-77DA23095CE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74081B4-0893-410A-A2B9-F737C333F28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ADB6346-794B-4BF0-8DFB-6A4D2DA92FC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C38C918-00F0-4F58-9366-140A7F52605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B189720-DCA9-49D9-AAA6-A48AE7D30CF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32E97B4-5B1C-4D8F-82B6-8031C004C3F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BCC3F2E-C9AF-4DBF-92AE-D8F5F1C11E0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B77BEB4-1DCA-443E-9CF6-78B25D3C2EB2}"/>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FF1F272-C67F-46FD-B722-B224E648586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39AB1C-74CA-466E-9BEE-10B872CB065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DDA287F-C92B-47B8-A470-2868C6D9AC5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66E8726-E2B0-476D-BBE2-DAFF37120E8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EF16BD6-09F8-40F7-945E-9AE9D98C3AA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72EAD4A-3B49-4CD6-BB91-6DB0C0BF032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8A38B71-0AF1-445B-8BB5-978B9868200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22CD30F-A703-4692-92F3-3E35AE1766E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BB18202-595C-498A-B4E3-3EE12D73C7F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0F97480-057E-4379-A3EA-39D425F332A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49F2B77-1198-4C6C-AC90-55073E432CD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B13CD31-5F20-4777-A60C-76E17B48116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63F97B0-6589-43F5-A686-3C92F4A5DB9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3409455-09CF-4D9D-9B52-BB01B46D850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76D281F-8FD1-4274-8801-1EC6CE208501}"/>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688F9E6-DDFA-4E53-A836-E143230D0FE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3A0D170-8B04-41E5-ABA7-1BDB7EB5B75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6C9C38E-1753-4119-AE08-DA1235F0643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81B2B44-8580-4112-90BF-B4B793345E0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70D2021-4689-4E91-977A-9278D37804F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9CA5EA47-2716-4D34-8CC3-11A01E27520F}"/>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9A60FEE6-BBDC-46CC-A4C8-A24EC1D8148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95FC8D2A-7D5E-4945-9C09-72BCA1E6834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A9FB8086-D78F-4365-9A3F-B2E04ADA411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CA46BE5-99E8-408E-BE9E-E1ED59E206B5}"/>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41FDBCF-223E-40A4-926B-91804582EB39}"/>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E9E59FD-72AA-4279-94C0-3F4496DAD92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CA3AD7AE-F0C4-47BF-BE70-E947FEE5F98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82142450-05D6-4A06-87C6-CCF6513D3051}"/>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18C81FEC-1F11-4AC8-9DBE-704C406AD3B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BA0D9D86-B978-4CF6-ADBD-A05C111AE789}"/>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D2866D7-1B55-4F03-A1B5-127EA453312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EBE73C66-B510-47FD-9964-8E859A37695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C5E7CBB7-BDA1-4A7D-8470-8EFC48D335B3}"/>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EC558F20-100C-48D5-B303-614CAE5DB3D7}"/>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D3155EF9-9C57-4F09-B88B-A8246A1605C5}"/>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9722CC39-AF1B-4EDC-9CB3-BC47373C0706}"/>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6D2FC556-0C5B-4566-81B4-DBF5CB4772ED}"/>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147517</xdr:rowOff>
    </xdr:from>
    <xdr:to>
      <xdr:col>29</xdr:col>
      <xdr:colOff>127000</xdr:colOff>
      <xdr:row>18</xdr:row>
      <xdr:rowOff>20530</xdr:rowOff>
    </xdr:to>
    <xdr:cxnSp macro="">
      <xdr:nvCxnSpPr>
        <xdr:cNvPr id="50" name="直線コネクタ 49">
          <a:extLst>
            <a:ext uri="{FF2B5EF4-FFF2-40B4-BE49-F238E27FC236}">
              <a16:creationId xmlns:a16="http://schemas.microsoft.com/office/drawing/2014/main" id="{C8546CF1-181E-4566-AD86-2E83C1A7AF96}"/>
            </a:ext>
          </a:extLst>
        </xdr:cNvPr>
        <xdr:cNvCxnSpPr/>
      </xdr:nvCxnSpPr>
      <xdr:spPr bwMode="auto">
        <a:xfrm flipV="1">
          <a:off x="5003800" y="3109792"/>
          <a:ext cx="6477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12C0AFED-6E7C-4BDD-A096-B69D0956BD6F}"/>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995DBE3D-8528-4B59-8BFA-BF8204AC4E32}"/>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20530</xdr:rowOff>
    </xdr:from>
    <xdr:to>
      <xdr:col>26</xdr:col>
      <xdr:colOff>50800</xdr:colOff>
      <xdr:row>18</xdr:row>
      <xdr:rowOff>30702</xdr:rowOff>
    </xdr:to>
    <xdr:cxnSp macro="">
      <xdr:nvCxnSpPr>
        <xdr:cNvPr id="53" name="直線コネクタ 52">
          <a:extLst>
            <a:ext uri="{FF2B5EF4-FFF2-40B4-BE49-F238E27FC236}">
              <a16:creationId xmlns:a16="http://schemas.microsoft.com/office/drawing/2014/main" id="{9BB35DD8-D709-4CBC-B7F0-7F4706CD61EA}"/>
            </a:ext>
          </a:extLst>
        </xdr:cNvPr>
        <xdr:cNvCxnSpPr/>
      </xdr:nvCxnSpPr>
      <xdr:spPr bwMode="auto">
        <a:xfrm flipV="1">
          <a:off x="4305300" y="3154255"/>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1C8363C-AA9E-4F10-B211-30A1F94E17A1}"/>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9F3928E8-8B83-4FA0-889E-FEFB9B91AAC4}"/>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25025</xdr:rowOff>
    </xdr:from>
    <xdr:to>
      <xdr:col>22</xdr:col>
      <xdr:colOff>114300</xdr:colOff>
      <xdr:row>18</xdr:row>
      <xdr:rowOff>30702</xdr:rowOff>
    </xdr:to>
    <xdr:cxnSp macro="">
      <xdr:nvCxnSpPr>
        <xdr:cNvPr id="56" name="直線コネクタ 55">
          <a:extLst>
            <a:ext uri="{FF2B5EF4-FFF2-40B4-BE49-F238E27FC236}">
              <a16:creationId xmlns:a16="http://schemas.microsoft.com/office/drawing/2014/main" id="{D96D8130-DB56-48D1-A890-70B2CC43705A}"/>
            </a:ext>
          </a:extLst>
        </xdr:cNvPr>
        <xdr:cNvCxnSpPr/>
      </xdr:nvCxnSpPr>
      <xdr:spPr bwMode="auto">
        <a:xfrm>
          <a:off x="3606800" y="315875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A748AE26-9A9B-40F7-BC55-C2AE8ADA3823}"/>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a:extLst>
            <a:ext uri="{FF2B5EF4-FFF2-40B4-BE49-F238E27FC236}">
              <a16:creationId xmlns:a16="http://schemas.microsoft.com/office/drawing/2014/main" id="{F520837B-BEEC-4972-8C31-193CBE49D642}"/>
            </a:ext>
          </a:extLst>
        </xdr:cNvPr>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25025</xdr:rowOff>
    </xdr:from>
    <xdr:to>
      <xdr:col>18</xdr:col>
      <xdr:colOff>177800</xdr:colOff>
      <xdr:row>18</xdr:row>
      <xdr:rowOff>59468</xdr:rowOff>
    </xdr:to>
    <xdr:cxnSp macro="">
      <xdr:nvCxnSpPr>
        <xdr:cNvPr id="59" name="直線コネクタ 58">
          <a:extLst>
            <a:ext uri="{FF2B5EF4-FFF2-40B4-BE49-F238E27FC236}">
              <a16:creationId xmlns:a16="http://schemas.microsoft.com/office/drawing/2014/main" id="{54530C0C-0202-40FA-BFE1-6A8A01500132}"/>
            </a:ext>
          </a:extLst>
        </xdr:cNvPr>
        <xdr:cNvCxnSpPr/>
      </xdr:nvCxnSpPr>
      <xdr:spPr bwMode="auto">
        <a:xfrm flipV="1">
          <a:off x="2908300" y="3158750"/>
          <a:ext cx="698500" cy="3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F9AD117B-097C-4BEA-8F26-198149AE582A}"/>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a:extLst>
            <a:ext uri="{FF2B5EF4-FFF2-40B4-BE49-F238E27FC236}">
              <a16:creationId xmlns:a16="http://schemas.microsoft.com/office/drawing/2014/main" id="{7A127FB6-67EC-43B8-AD99-C68B7872D137}"/>
            </a:ext>
          </a:extLst>
        </xdr:cNvPr>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68AB71C4-A5D2-4B03-9669-0741F16DC7CA}"/>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a:extLst>
            <a:ext uri="{FF2B5EF4-FFF2-40B4-BE49-F238E27FC236}">
              <a16:creationId xmlns:a16="http://schemas.microsoft.com/office/drawing/2014/main" id="{6BAC649B-3558-4288-853A-04EDBFAB41AF}"/>
            </a:ext>
          </a:extLst>
        </xdr:cNvPr>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5D4F292-C9DB-4581-A5BA-EDAC58DBB77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1E6F8EF-F9BD-4F38-87E0-399DC8D01EB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10C3DA0-AA79-4C5B-A60A-E1FEFB574CB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A7924A7-E417-4689-86AC-CBEBB4359ACC}"/>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CBBD77C-7CF4-43DD-8FD3-2AB79551BA0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96717</xdr:rowOff>
    </xdr:from>
    <xdr:to>
      <xdr:col>29</xdr:col>
      <xdr:colOff>177800</xdr:colOff>
      <xdr:row>18</xdr:row>
      <xdr:rowOff>26867</xdr:rowOff>
    </xdr:to>
    <xdr:sp macro="" textlink="">
      <xdr:nvSpPr>
        <xdr:cNvPr id="69" name="楕円 68">
          <a:extLst>
            <a:ext uri="{FF2B5EF4-FFF2-40B4-BE49-F238E27FC236}">
              <a16:creationId xmlns:a16="http://schemas.microsoft.com/office/drawing/2014/main" id="{0EEF8617-5C6E-4CCE-A943-3D6579068706}"/>
            </a:ext>
          </a:extLst>
        </xdr:cNvPr>
        <xdr:cNvSpPr/>
      </xdr:nvSpPr>
      <xdr:spPr bwMode="auto">
        <a:xfrm>
          <a:off x="5600700" y="305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68794</xdr:rowOff>
    </xdr:from>
    <xdr:ext cx="762000" cy="259045"/>
    <xdr:sp macro="" textlink="">
      <xdr:nvSpPr>
        <xdr:cNvPr id="70" name="人口1人当たり決算額の推移該当値テキスト130">
          <a:extLst>
            <a:ext uri="{FF2B5EF4-FFF2-40B4-BE49-F238E27FC236}">
              <a16:creationId xmlns:a16="http://schemas.microsoft.com/office/drawing/2014/main" id="{5F61EBF2-6E43-40C2-9991-20664A96B033}"/>
            </a:ext>
          </a:extLst>
        </xdr:cNvPr>
        <xdr:cNvSpPr txBox="1"/>
      </xdr:nvSpPr>
      <xdr:spPr>
        <a:xfrm>
          <a:off x="5740400" y="303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141180</xdr:rowOff>
    </xdr:from>
    <xdr:to>
      <xdr:col>26</xdr:col>
      <xdr:colOff>101600</xdr:colOff>
      <xdr:row>18</xdr:row>
      <xdr:rowOff>71330</xdr:rowOff>
    </xdr:to>
    <xdr:sp macro="" textlink="">
      <xdr:nvSpPr>
        <xdr:cNvPr id="71" name="楕円 70">
          <a:extLst>
            <a:ext uri="{FF2B5EF4-FFF2-40B4-BE49-F238E27FC236}">
              <a16:creationId xmlns:a16="http://schemas.microsoft.com/office/drawing/2014/main" id="{0D0E6ABD-0F33-4172-8E46-225BF0AB5819}"/>
            </a:ext>
          </a:extLst>
        </xdr:cNvPr>
        <xdr:cNvSpPr/>
      </xdr:nvSpPr>
      <xdr:spPr bwMode="auto">
        <a:xfrm>
          <a:off x="4953000" y="310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56106</xdr:rowOff>
    </xdr:from>
    <xdr:ext cx="736600" cy="259045"/>
    <xdr:sp macro="" textlink="">
      <xdr:nvSpPr>
        <xdr:cNvPr id="72" name="テキスト ボックス 71">
          <a:extLst>
            <a:ext uri="{FF2B5EF4-FFF2-40B4-BE49-F238E27FC236}">
              <a16:creationId xmlns:a16="http://schemas.microsoft.com/office/drawing/2014/main" id="{D8E76F64-9DA4-46E8-8E3C-FFE430141D03}"/>
            </a:ext>
          </a:extLst>
        </xdr:cNvPr>
        <xdr:cNvSpPr txBox="1"/>
      </xdr:nvSpPr>
      <xdr:spPr>
        <a:xfrm>
          <a:off x="4622800" y="3189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151352</xdr:rowOff>
    </xdr:from>
    <xdr:to>
      <xdr:col>22</xdr:col>
      <xdr:colOff>165100</xdr:colOff>
      <xdr:row>18</xdr:row>
      <xdr:rowOff>81502</xdr:rowOff>
    </xdr:to>
    <xdr:sp macro="" textlink="">
      <xdr:nvSpPr>
        <xdr:cNvPr id="73" name="楕円 72">
          <a:extLst>
            <a:ext uri="{FF2B5EF4-FFF2-40B4-BE49-F238E27FC236}">
              <a16:creationId xmlns:a16="http://schemas.microsoft.com/office/drawing/2014/main" id="{CE09F330-A5DC-435F-99DE-75B0DDD92891}"/>
            </a:ext>
          </a:extLst>
        </xdr:cNvPr>
        <xdr:cNvSpPr/>
      </xdr:nvSpPr>
      <xdr:spPr bwMode="auto">
        <a:xfrm>
          <a:off x="4254500" y="311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66279</xdr:rowOff>
    </xdr:from>
    <xdr:ext cx="762000" cy="259045"/>
    <xdr:sp macro="" textlink="">
      <xdr:nvSpPr>
        <xdr:cNvPr id="74" name="テキスト ボックス 73">
          <a:extLst>
            <a:ext uri="{FF2B5EF4-FFF2-40B4-BE49-F238E27FC236}">
              <a16:creationId xmlns:a16="http://schemas.microsoft.com/office/drawing/2014/main" id="{E5C70A5D-497B-44D8-BBB4-9A49E3D50D16}"/>
            </a:ext>
          </a:extLst>
        </xdr:cNvPr>
        <xdr:cNvSpPr txBox="1"/>
      </xdr:nvSpPr>
      <xdr:spPr>
        <a:xfrm>
          <a:off x="3924300" y="32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145675</xdr:rowOff>
    </xdr:from>
    <xdr:to>
      <xdr:col>19</xdr:col>
      <xdr:colOff>38100</xdr:colOff>
      <xdr:row>18</xdr:row>
      <xdr:rowOff>75825</xdr:rowOff>
    </xdr:to>
    <xdr:sp macro="" textlink="">
      <xdr:nvSpPr>
        <xdr:cNvPr id="75" name="楕円 74">
          <a:extLst>
            <a:ext uri="{FF2B5EF4-FFF2-40B4-BE49-F238E27FC236}">
              <a16:creationId xmlns:a16="http://schemas.microsoft.com/office/drawing/2014/main" id="{DF5CAE7B-5088-4184-9BFF-7D1DC9D74DBC}"/>
            </a:ext>
          </a:extLst>
        </xdr:cNvPr>
        <xdr:cNvSpPr/>
      </xdr:nvSpPr>
      <xdr:spPr bwMode="auto">
        <a:xfrm>
          <a:off x="3556000" y="31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60602</xdr:rowOff>
    </xdr:from>
    <xdr:ext cx="762000" cy="259045"/>
    <xdr:sp macro="" textlink="">
      <xdr:nvSpPr>
        <xdr:cNvPr id="76" name="テキスト ボックス 75">
          <a:extLst>
            <a:ext uri="{FF2B5EF4-FFF2-40B4-BE49-F238E27FC236}">
              <a16:creationId xmlns:a16="http://schemas.microsoft.com/office/drawing/2014/main" id="{3BD9AA10-5F36-4757-A2BA-90791DA03DD5}"/>
            </a:ext>
          </a:extLst>
        </xdr:cNvPr>
        <xdr:cNvSpPr txBox="1"/>
      </xdr:nvSpPr>
      <xdr:spPr>
        <a:xfrm>
          <a:off x="3225800" y="31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8668</xdr:rowOff>
    </xdr:from>
    <xdr:to>
      <xdr:col>15</xdr:col>
      <xdr:colOff>101600</xdr:colOff>
      <xdr:row>18</xdr:row>
      <xdr:rowOff>110268</xdr:rowOff>
    </xdr:to>
    <xdr:sp macro="" textlink="">
      <xdr:nvSpPr>
        <xdr:cNvPr id="77" name="楕円 76">
          <a:extLst>
            <a:ext uri="{FF2B5EF4-FFF2-40B4-BE49-F238E27FC236}">
              <a16:creationId xmlns:a16="http://schemas.microsoft.com/office/drawing/2014/main" id="{ADF4BE8A-1AA0-40E2-A51F-D7402B359AFE}"/>
            </a:ext>
          </a:extLst>
        </xdr:cNvPr>
        <xdr:cNvSpPr/>
      </xdr:nvSpPr>
      <xdr:spPr bwMode="auto">
        <a:xfrm>
          <a:off x="2857500" y="314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95045</xdr:rowOff>
    </xdr:from>
    <xdr:ext cx="762000" cy="259045"/>
    <xdr:sp macro="" textlink="">
      <xdr:nvSpPr>
        <xdr:cNvPr id="78" name="テキスト ボックス 77">
          <a:extLst>
            <a:ext uri="{FF2B5EF4-FFF2-40B4-BE49-F238E27FC236}">
              <a16:creationId xmlns:a16="http://schemas.microsoft.com/office/drawing/2014/main" id="{FE9BA93C-EA7C-4F87-B063-011B08F1A08B}"/>
            </a:ext>
          </a:extLst>
        </xdr:cNvPr>
        <xdr:cNvSpPr txBox="1"/>
      </xdr:nvSpPr>
      <xdr:spPr>
        <a:xfrm>
          <a:off x="2527300" y="32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0B95C2E-037F-41A0-ABDC-FD8C58A4BCD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D87FA713-7767-4DDF-B263-52BE8EAA8DA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CD469D40-745C-4824-BEFF-FED34439CC7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A31B0CF-0CCF-427B-B012-BF9BDC0D5AB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30002357-4B64-41BC-BCB0-7BA0474EC5E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55B98874-72F2-4BA7-AC8B-21C58E54490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C8BCD60-75BF-402A-9BC7-F3FE6B5FA47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85099F41-1B03-4158-8203-7FA44D1F014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4037250-4C4B-4D91-9497-C165BB4C9F9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3A53FA97-4ED3-409C-B8F9-1BBDE056861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DCD1BB3-D97E-4863-94C9-558686D8FF9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6EEB770B-92BF-444F-A06D-ABB89D68A5B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05237F5-CE25-4ABE-BC89-3D9E2F95DE9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D5D8963-A950-4F98-AF92-DAFF7CE7F2E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84453BF-47C0-49C2-89BA-935500B745E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652E1C61-FECE-408D-9564-1ACAC839396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6F9A02D7-F558-449C-85FA-1AE7E77A6387}"/>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E0D8E851-18FC-4C24-99A5-B2FEFC604A8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8D069B63-B1AA-4643-84AE-E929D7354577}"/>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AD02201D-A085-479A-8049-86CC82C8D9B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3E571AAB-8674-4B3E-99CD-B2DCF1A6FA0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A30B587D-0DC0-4C3F-8D0B-DCCDD6131E1F}"/>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9102F4E7-E6A1-48B8-8AA0-5ECCF171B2CD}"/>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5D5BCF0A-8E6D-4562-9695-424C38B7B23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D9CBE9EE-6EE8-41CC-86C1-949A334D69B2}"/>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705B1E36-5660-4266-86F7-18F8300FA13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C96A89A-D5D4-4A40-9994-E762CF60073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713325E-BE05-4965-90BA-06D89C78763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E582B29E-CCE7-4952-82AD-C7D64DF1DFD5}"/>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E444C7D6-B7C8-4ACB-8175-581BD653F675}"/>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34F6E27A-E86B-4639-A2A6-0A4BBBB16606}"/>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DDE0D6BD-BA94-46D1-8F83-4395A70C9594}"/>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53B60134-488B-48D3-B2EA-40BB78374F87}"/>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147193</xdr:rowOff>
    </xdr:from>
    <xdr:to>
      <xdr:col>29</xdr:col>
      <xdr:colOff>127000</xdr:colOff>
      <xdr:row>37</xdr:row>
      <xdr:rowOff>116294</xdr:rowOff>
    </xdr:to>
    <xdr:cxnSp macro="">
      <xdr:nvCxnSpPr>
        <xdr:cNvPr id="112" name="直線コネクタ 111">
          <a:extLst>
            <a:ext uri="{FF2B5EF4-FFF2-40B4-BE49-F238E27FC236}">
              <a16:creationId xmlns:a16="http://schemas.microsoft.com/office/drawing/2014/main" id="{C5F787F7-ECDB-4635-9E32-9AF13ABB6C30}"/>
            </a:ext>
          </a:extLst>
        </xdr:cNvPr>
        <xdr:cNvCxnSpPr/>
      </xdr:nvCxnSpPr>
      <xdr:spPr bwMode="auto">
        <a:xfrm flipV="1">
          <a:off x="5003800" y="7100443"/>
          <a:ext cx="647700" cy="140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F845FC8C-A403-42F4-82F3-04BC90A0DF59}"/>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78A4599F-DE65-4E67-BC9C-D7543914F1F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87795</xdr:rowOff>
    </xdr:from>
    <xdr:to>
      <xdr:col>26</xdr:col>
      <xdr:colOff>50800</xdr:colOff>
      <xdr:row>37</xdr:row>
      <xdr:rowOff>116294</xdr:rowOff>
    </xdr:to>
    <xdr:cxnSp macro="">
      <xdr:nvCxnSpPr>
        <xdr:cNvPr id="115" name="直線コネクタ 114">
          <a:extLst>
            <a:ext uri="{FF2B5EF4-FFF2-40B4-BE49-F238E27FC236}">
              <a16:creationId xmlns:a16="http://schemas.microsoft.com/office/drawing/2014/main" id="{CC3D32AB-B146-4F42-8DD9-CB3FDBE702D3}"/>
            </a:ext>
          </a:extLst>
        </xdr:cNvPr>
        <xdr:cNvCxnSpPr/>
      </xdr:nvCxnSpPr>
      <xdr:spPr bwMode="auto">
        <a:xfrm>
          <a:off x="4305300" y="7212495"/>
          <a:ext cx="6985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EB205B48-D279-49E7-A8ED-759BFA99AA38}"/>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27F02DCA-5715-4735-BD49-F9C365FB7123}"/>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87795</xdr:rowOff>
    </xdr:from>
    <xdr:to>
      <xdr:col>22</xdr:col>
      <xdr:colOff>114300</xdr:colOff>
      <xdr:row>37</xdr:row>
      <xdr:rowOff>167996</xdr:rowOff>
    </xdr:to>
    <xdr:cxnSp macro="">
      <xdr:nvCxnSpPr>
        <xdr:cNvPr id="118" name="直線コネクタ 117">
          <a:extLst>
            <a:ext uri="{FF2B5EF4-FFF2-40B4-BE49-F238E27FC236}">
              <a16:creationId xmlns:a16="http://schemas.microsoft.com/office/drawing/2014/main" id="{4E411562-5117-4B11-9655-DC2A2FE8517B}"/>
            </a:ext>
          </a:extLst>
        </xdr:cNvPr>
        <xdr:cNvCxnSpPr/>
      </xdr:nvCxnSpPr>
      <xdr:spPr bwMode="auto">
        <a:xfrm flipV="1">
          <a:off x="3606800" y="7212495"/>
          <a:ext cx="698500" cy="8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B3E44544-D7E2-436C-B11C-FE17597DF23F}"/>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1907B532-ACAC-4DAE-BFBD-C0A58A087118}"/>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92863</xdr:rowOff>
    </xdr:from>
    <xdr:to>
      <xdr:col>18</xdr:col>
      <xdr:colOff>177800</xdr:colOff>
      <xdr:row>37</xdr:row>
      <xdr:rowOff>167996</xdr:rowOff>
    </xdr:to>
    <xdr:cxnSp macro="">
      <xdr:nvCxnSpPr>
        <xdr:cNvPr id="121" name="直線コネクタ 120">
          <a:extLst>
            <a:ext uri="{FF2B5EF4-FFF2-40B4-BE49-F238E27FC236}">
              <a16:creationId xmlns:a16="http://schemas.microsoft.com/office/drawing/2014/main" id="{3DE9DBBD-C00A-4C44-BE24-0C5F747EC7C7}"/>
            </a:ext>
          </a:extLst>
        </xdr:cNvPr>
        <xdr:cNvCxnSpPr/>
      </xdr:nvCxnSpPr>
      <xdr:spPr bwMode="auto">
        <a:xfrm>
          <a:off x="2908300" y="7217563"/>
          <a:ext cx="698500" cy="7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31F3178B-6DB0-4E7D-8B7F-E01FBF86920B}"/>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34776309-E4CF-4593-B7DC-C0687106E396}"/>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5F988266-708F-4F44-9AB1-4C84D82880EC}"/>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C1A47C5F-2BF9-44B2-8BF9-188E7D2DC3C3}"/>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8D24D23-F583-484A-AFDF-98F5773D57D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25EC17D-31CD-45D8-95B0-CC36247BF5D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B3F9853-4E41-40FE-A5D8-61CC7C758D0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CCCC1A6-6CE1-4ABD-9947-0FFBA3F0CB1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76A254C-C67F-4770-AF99-433465DDA97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96393</xdr:rowOff>
    </xdr:from>
    <xdr:to>
      <xdr:col>29</xdr:col>
      <xdr:colOff>177800</xdr:colOff>
      <xdr:row>37</xdr:row>
      <xdr:rowOff>26543</xdr:rowOff>
    </xdr:to>
    <xdr:sp macro="" textlink="">
      <xdr:nvSpPr>
        <xdr:cNvPr id="131" name="楕円 130">
          <a:extLst>
            <a:ext uri="{FF2B5EF4-FFF2-40B4-BE49-F238E27FC236}">
              <a16:creationId xmlns:a16="http://schemas.microsoft.com/office/drawing/2014/main" id="{23E565D6-0DEF-4141-8385-C19C51270B26}"/>
            </a:ext>
          </a:extLst>
        </xdr:cNvPr>
        <xdr:cNvSpPr/>
      </xdr:nvSpPr>
      <xdr:spPr bwMode="auto">
        <a:xfrm>
          <a:off x="5600700" y="704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68470</xdr:rowOff>
    </xdr:from>
    <xdr:ext cx="762000" cy="259045"/>
    <xdr:sp macro="" textlink="">
      <xdr:nvSpPr>
        <xdr:cNvPr id="132" name="人口1人当たり決算額の推移該当値テキスト445">
          <a:extLst>
            <a:ext uri="{FF2B5EF4-FFF2-40B4-BE49-F238E27FC236}">
              <a16:creationId xmlns:a16="http://schemas.microsoft.com/office/drawing/2014/main" id="{934262A1-A94A-4F66-AE88-DD07AF7C8FAD}"/>
            </a:ext>
          </a:extLst>
        </xdr:cNvPr>
        <xdr:cNvSpPr txBox="1"/>
      </xdr:nvSpPr>
      <xdr:spPr>
        <a:xfrm>
          <a:off x="5740400" y="70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65494</xdr:rowOff>
    </xdr:from>
    <xdr:to>
      <xdr:col>26</xdr:col>
      <xdr:colOff>101600</xdr:colOff>
      <xdr:row>37</xdr:row>
      <xdr:rowOff>167094</xdr:rowOff>
    </xdr:to>
    <xdr:sp macro="" textlink="">
      <xdr:nvSpPr>
        <xdr:cNvPr id="133" name="楕円 132">
          <a:extLst>
            <a:ext uri="{FF2B5EF4-FFF2-40B4-BE49-F238E27FC236}">
              <a16:creationId xmlns:a16="http://schemas.microsoft.com/office/drawing/2014/main" id="{E15FA36D-4DF0-4223-8652-FC2A993BBC7A}"/>
            </a:ext>
          </a:extLst>
        </xdr:cNvPr>
        <xdr:cNvSpPr/>
      </xdr:nvSpPr>
      <xdr:spPr bwMode="auto">
        <a:xfrm>
          <a:off x="4953000" y="71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151871</xdr:rowOff>
    </xdr:from>
    <xdr:ext cx="736600" cy="259045"/>
    <xdr:sp macro="" textlink="">
      <xdr:nvSpPr>
        <xdr:cNvPr id="134" name="テキスト ボックス 133">
          <a:extLst>
            <a:ext uri="{FF2B5EF4-FFF2-40B4-BE49-F238E27FC236}">
              <a16:creationId xmlns:a16="http://schemas.microsoft.com/office/drawing/2014/main" id="{811A9850-A311-4F09-9862-89946222DB34}"/>
            </a:ext>
          </a:extLst>
        </xdr:cNvPr>
        <xdr:cNvSpPr txBox="1"/>
      </xdr:nvSpPr>
      <xdr:spPr>
        <a:xfrm>
          <a:off x="4622800" y="72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36995</xdr:rowOff>
    </xdr:from>
    <xdr:to>
      <xdr:col>22</xdr:col>
      <xdr:colOff>165100</xdr:colOff>
      <xdr:row>37</xdr:row>
      <xdr:rowOff>138595</xdr:rowOff>
    </xdr:to>
    <xdr:sp macro="" textlink="">
      <xdr:nvSpPr>
        <xdr:cNvPr id="135" name="楕円 134">
          <a:extLst>
            <a:ext uri="{FF2B5EF4-FFF2-40B4-BE49-F238E27FC236}">
              <a16:creationId xmlns:a16="http://schemas.microsoft.com/office/drawing/2014/main" id="{80783831-CDDA-4E30-B6EC-7539F0C11242}"/>
            </a:ext>
          </a:extLst>
        </xdr:cNvPr>
        <xdr:cNvSpPr/>
      </xdr:nvSpPr>
      <xdr:spPr bwMode="auto">
        <a:xfrm>
          <a:off x="4254500" y="716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123372</xdr:rowOff>
    </xdr:from>
    <xdr:ext cx="762000" cy="259045"/>
    <xdr:sp macro="" textlink="">
      <xdr:nvSpPr>
        <xdr:cNvPr id="136" name="テキスト ボックス 135">
          <a:extLst>
            <a:ext uri="{FF2B5EF4-FFF2-40B4-BE49-F238E27FC236}">
              <a16:creationId xmlns:a16="http://schemas.microsoft.com/office/drawing/2014/main" id="{A80DC107-C522-408B-8BC2-B705C2B3EDE5}"/>
            </a:ext>
          </a:extLst>
        </xdr:cNvPr>
        <xdr:cNvSpPr txBox="1"/>
      </xdr:nvSpPr>
      <xdr:spPr>
        <a:xfrm>
          <a:off x="3924300" y="724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117196</xdr:rowOff>
    </xdr:from>
    <xdr:to>
      <xdr:col>19</xdr:col>
      <xdr:colOff>38100</xdr:colOff>
      <xdr:row>37</xdr:row>
      <xdr:rowOff>218796</xdr:rowOff>
    </xdr:to>
    <xdr:sp macro="" textlink="">
      <xdr:nvSpPr>
        <xdr:cNvPr id="137" name="楕円 136">
          <a:extLst>
            <a:ext uri="{FF2B5EF4-FFF2-40B4-BE49-F238E27FC236}">
              <a16:creationId xmlns:a16="http://schemas.microsoft.com/office/drawing/2014/main" id="{9BF1B439-9545-4A59-B0BE-A38EBD22BB9C}"/>
            </a:ext>
          </a:extLst>
        </xdr:cNvPr>
        <xdr:cNvSpPr/>
      </xdr:nvSpPr>
      <xdr:spPr bwMode="auto">
        <a:xfrm>
          <a:off x="3556000" y="724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203573</xdr:rowOff>
    </xdr:from>
    <xdr:ext cx="762000" cy="259045"/>
    <xdr:sp macro="" textlink="">
      <xdr:nvSpPr>
        <xdr:cNvPr id="138" name="テキスト ボックス 137">
          <a:extLst>
            <a:ext uri="{FF2B5EF4-FFF2-40B4-BE49-F238E27FC236}">
              <a16:creationId xmlns:a16="http://schemas.microsoft.com/office/drawing/2014/main" id="{D8EA11AC-4A44-4565-A401-DDBEB3F61D1D}"/>
            </a:ext>
          </a:extLst>
        </xdr:cNvPr>
        <xdr:cNvSpPr txBox="1"/>
      </xdr:nvSpPr>
      <xdr:spPr>
        <a:xfrm>
          <a:off x="3225800" y="73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42063</xdr:rowOff>
    </xdr:from>
    <xdr:to>
      <xdr:col>15</xdr:col>
      <xdr:colOff>101600</xdr:colOff>
      <xdr:row>37</xdr:row>
      <xdr:rowOff>143663</xdr:rowOff>
    </xdr:to>
    <xdr:sp macro="" textlink="">
      <xdr:nvSpPr>
        <xdr:cNvPr id="139" name="楕円 138">
          <a:extLst>
            <a:ext uri="{FF2B5EF4-FFF2-40B4-BE49-F238E27FC236}">
              <a16:creationId xmlns:a16="http://schemas.microsoft.com/office/drawing/2014/main" id="{80C82B06-AF3B-4B9B-8C6F-665210B5904D}"/>
            </a:ext>
          </a:extLst>
        </xdr:cNvPr>
        <xdr:cNvSpPr/>
      </xdr:nvSpPr>
      <xdr:spPr bwMode="auto">
        <a:xfrm>
          <a:off x="2857500" y="716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128440</xdr:rowOff>
    </xdr:from>
    <xdr:ext cx="762000" cy="259045"/>
    <xdr:sp macro="" textlink="">
      <xdr:nvSpPr>
        <xdr:cNvPr id="140" name="テキスト ボックス 139">
          <a:extLst>
            <a:ext uri="{FF2B5EF4-FFF2-40B4-BE49-F238E27FC236}">
              <a16:creationId xmlns:a16="http://schemas.microsoft.com/office/drawing/2014/main" id="{6B24A5E4-2063-4CBA-AFC7-4A7DC839DE0A}"/>
            </a:ext>
          </a:extLst>
        </xdr:cNvPr>
        <xdr:cNvSpPr txBox="1"/>
      </xdr:nvSpPr>
      <xdr:spPr>
        <a:xfrm>
          <a:off x="2527300" y="725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FD113A-2FB0-44B5-8945-FAC779C26E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7DD2197-D026-4353-877A-E777630F98A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E4D3D0-CEB0-4493-9A57-90E10E13FBB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A380AD6-305E-4220-B27F-BE470EFB02D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5911E0-0FC5-4EC1-9977-E9C170C7D1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5586CE-160C-4C88-9314-E8DAD84CA3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9CCB48-6238-47E7-807D-91B4CA415E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C43A4C-A48F-4576-A8D5-7E5DC3E4A3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2AFBB2-1766-4FE1-BF9E-748894D232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933BC15-CD78-40BC-BAD6-F2397511FBA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AB1089-6B9E-4A73-B736-423A70B668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211626-1F91-4C18-BC3B-4B86814118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D2F516-43D9-4FD7-83C1-FB57599585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84C075-5584-4971-A1E0-CF1E7456F6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26DCBB-ABB1-46F9-9199-4027236762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9C52700-4BCB-4114-9B2E-BC450BED8CE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388DEC1-412D-461A-BF32-924664422A4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0DC4E88-F902-4690-8405-8176BB6E2E7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BEAEF29-8E00-4EE3-9DFD-1475D5C4DFB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489B52-539F-453F-9F81-0521532433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A58FDEC-DCD2-4B35-BBA4-DD11BFF8D15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6BDB572-3AD1-4B8F-A886-EF73ED12C36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138B9CD-CB58-4AF1-9B54-E67AA94BAB8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C4368AE-D8CE-408A-88D7-A2C1958D094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60759E-A068-4AB2-9837-BBDC7208FF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49A02FB-6604-46F8-A05A-771F308CA53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7353DA-0BBE-4F81-A4A1-3173CE5AE1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E2CDB41-18A5-4D3D-A445-463E9C25F26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3293B9C-3BBF-4C53-A72B-E6CE102FB05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6FE3725-BBCD-43A9-9B28-3093684126E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1C0E968-08F6-4F59-B7A7-AF2F20DBD05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F8A4865-5FED-4A6E-AA7A-2C82D451E87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0E01B07-B333-4004-B7E7-8F38195319B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2DEB9B5-B546-4E38-8D47-4DA2A29ABF0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99C2B6F-B512-4348-AEC4-C5EEBCE1205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D631845-DD69-49EA-B283-479EE1E7911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5A1D336-E562-4F0B-B27E-C0BE70BBA3D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E69BED6-025B-4E6B-8CE8-1EB9E066978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8D6ABFE-2B50-412E-B065-DB59C0D1CF6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837CDC6-E1CF-4640-B596-6117ACC4A1B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BE3E9C1-472B-4178-A15E-30FB45D2D28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465D561-D782-443B-8681-70ADF83528C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D290675-02CC-490A-AAC4-1E5B231D130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E807B1E-7D7B-4435-8EBD-511554120F3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CB6DF7D4-9902-4BDE-B050-F29FA4FE1F1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32A9E0D-08DD-4CB4-BA88-C30E3FD45D1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544F3FA4-83F2-477A-A79C-648079CA2D68}"/>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8591C86-EB1A-45D7-A757-3A4F8E71507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6D21CAC-1396-4522-8B0E-70A621C5FD9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82FBD58-C132-4ADD-B208-255CB235CEF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AF0365D6-3CB6-419C-A4BD-1BBB3D704B46}"/>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F5F02DB-3BF5-41D7-B852-E6600719DBF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1D12594-4E24-4107-8258-BBF49A5394C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C11DFB89-8010-4243-BFB1-2899610A1BE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D92F65D1-E637-4A3D-84F7-3378277B82F3}"/>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6E5FBC72-CFA7-44AA-97D4-FD57FE3BD942}"/>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D3B80089-D4CE-4371-BBBA-AB162F2FB549}"/>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39694FAC-D6FF-49C1-A3B5-CE2A05EF3816}"/>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250FF184-4CA2-47C6-A92A-93C0FED08232}"/>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170123</xdr:rowOff>
    </xdr:from>
    <xdr:to>
      <xdr:col>24</xdr:col>
      <xdr:colOff>63500</xdr:colOff>
      <xdr:row>37</xdr:row>
      <xdr:rowOff>20771</xdr:rowOff>
    </xdr:to>
    <xdr:cxnSp macro="">
      <xdr:nvCxnSpPr>
        <xdr:cNvPr id="61" name="直線コネクタ 60">
          <a:extLst>
            <a:ext uri="{FF2B5EF4-FFF2-40B4-BE49-F238E27FC236}">
              <a16:creationId xmlns:a16="http://schemas.microsoft.com/office/drawing/2014/main" id="{4046D39D-BA83-4F96-A400-E754B1831488}"/>
            </a:ext>
          </a:extLst>
        </xdr:cNvPr>
        <xdr:cNvCxnSpPr/>
      </xdr:nvCxnSpPr>
      <xdr:spPr>
        <a:xfrm flipV="1">
          <a:off x="3797300" y="634232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23B1E5F9-A291-4545-82FC-13633B6EF94A}"/>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EE2038C9-B9D6-4006-AE35-67D941F05E24}"/>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167361</xdr:rowOff>
    </xdr:from>
    <xdr:to>
      <xdr:col>19</xdr:col>
      <xdr:colOff>177800</xdr:colOff>
      <xdr:row>37</xdr:row>
      <xdr:rowOff>20771</xdr:rowOff>
    </xdr:to>
    <xdr:cxnSp macro="">
      <xdr:nvCxnSpPr>
        <xdr:cNvPr id="64" name="直線コネクタ 63">
          <a:extLst>
            <a:ext uri="{FF2B5EF4-FFF2-40B4-BE49-F238E27FC236}">
              <a16:creationId xmlns:a16="http://schemas.microsoft.com/office/drawing/2014/main" id="{0FAF64F2-A965-4DFF-B4CB-20307647843F}"/>
            </a:ext>
          </a:extLst>
        </xdr:cNvPr>
        <xdr:cNvCxnSpPr/>
      </xdr:nvCxnSpPr>
      <xdr:spPr>
        <a:xfrm>
          <a:off x="2908300" y="6339561"/>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1F07AD1C-54B5-4AD2-A89A-2C835125CACD}"/>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C717E064-F633-4250-BDB0-183E04126629}"/>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167361</xdr:rowOff>
    </xdr:from>
    <xdr:to>
      <xdr:col>15</xdr:col>
      <xdr:colOff>50800</xdr:colOff>
      <xdr:row>37</xdr:row>
      <xdr:rowOff>98342</xdr:rowOff>
    </xdr:to>
    <xdr:cxnSp macro="">
      <xdr:nvCxnSpPr>
        <xdr:cNvPr id="67" name="直線コネクタ 66">
          <a:extLst>
            <a:ext uri="{FF2B5EF4-FFF2-40B4-BE49-F238E27FC236}">
              <a16:creationId xmlns:a16="http://schemas.microsoft.com/office/drawing/2014/main" id="{6FD7FD1E-1A10-4253-A3F4-4530AA593C2E}"/>
            </a:ext>
          </a:extLst>
        </xdr:cNvPr>
        <xdr:cNvCxnSpPr/>
      </xdr:nvCxnSpPr>
      <xdr:spPr>
        <a:xfrm flipV="1">
          <a:off x="2019300" y="6339561"/>
          <a:ext cx="889000" cy="10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C131771A-B5F3-46B7-8466-DBA10DC03DD1}"/>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7FFDBDE3-7C05-44EF-AA55-6C7FAAEBC509}"/>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98342</xdr:rowOff>
    </xdr:from>
    <xdr:to>
      <xdr:col>10</xdr:col>
      <xdr:colOff>114300</xdr:colOff>
      <xdr:row>37</xdr:row>
      <xdr:rowOff>130194</xdr:rowOff>
    </xdr:to>
    <xdr:cxnSp macro="">
      <xdr:nvCxnSpPr>
        <xdr:cNvPr id="70" name="直線コネクタ 69">
          <a:extLst>
            <a:ext uri="{FF2B5EF4-FFF2-40B4-BE49-F238E27FC236}">
              <a16:creationId xmlns:a16="http://schemas.microsoft.com/office/drawing/2014/main" id="{A3EE303F-4CA7-474B-8AD2-DF39BD08B79A}"/>
            </a:ext>
          </a:extLst>
        </xdr:cNvPr>
        <xdr:cNvCxnSpPr/>
      </xdr:nvCxnSpPr>
      <xdr:spPr>
        <a:xfrm flipV="1">
          <a:off x="1130300" y="6441992"/>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6195DEBE-3B10-46A5-918F-FE3F3A492CB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B5A402EC-828D-41C1-8BC4-C82261B3E37D}"/>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F78FB2E1-ACF6-43DC-9D25-B205A25555CE}"/>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422B2D98-E473-40C1-AD37-3B6B31B19FE7}"/>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BE85F27-420D-467E-A07D-030DACC7308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9A6337E-9BA1-4C3B-8ECF-BBC4A4A441D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67354B6-0A10-4416-BAE7-D12FD6FDF40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AC94E98-C5B9-4839-98E5-C0861AE933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7645CE2-D177-4F35-BA5B-0A807DDC2EB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119323</xdr:rowOff>
    </xdr:from>
    <xdr:to>
      <xdr:col>24</xdr:col>
      <xdr:colOff>114300</xdr:colOff>
      <xdr:row>37</xdr:row>
      <xdr:rowOff>49473</xdr:rowOff>
    </xdr:to>
    <xdr:sp macro="" textlink="">
      <xdr:nvSpPr>
        <xdr:cNvPr id="80" name="楕円 79">
          <a:extLst>
            <a:ext uri="{FF2B5EF4-FFF2-40B4-BE49-F238E27FC236}">
              <a16:creationId xmlns:a16="http://schemas.microsoft.com/office/drawing/2014/main" id="{57EBF77C-9AB0-4431-A54F-F2912D6FE776}"/>
            </a:ext>
          </a:extLst>
        </xdr:cNvPr>
        <xdr:cNvSpPr/>
      </xdr:nvSpPr>
      <xdr:spPr>
        <a:xfrm>
          <a:off x="4584700" y="62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97750</xdr:rowOff>
    </xdr:from>
    <xdr:ext cx="534377" cy="259045"/>
    <xdr:sp macro="" textlink="">
      <xdr:nvSpPr>
        <xdr:cNvPr id="81" name="人件費該当値テキスト">
          <a:extLst>
            <a:ext uri="{FF2B5EF4-FFF2-40B4-BE49-F238E27FC236}">
              <a16:creationId xmlns:a16="http://schemas.microsoft.com/office/drawing/2014/main" id="{4E317697-6D8C-4461-8264-E277EF693745}"/>
            </a:ext>
          </a:extLst>
        </xdr:cNvPr>
        <xdr:cNvSpPr txBox="1"/>
      </xdr:nvSpPr>
      <xdr:spPr>
        <a:xfrm>
          <a:off x="4686300" y="62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141421</xdr:rowOff>
    </xdr:from>
    <xdr:to>
      <xdr:col>20</xdr:col>
      <xdr:colOff>38100</xdr:colOff>
      <xdr:row>37</xdr:row>
      <xdr:rowOff>71571</xdr:rowOff>
    </xdr:to>
    <xdr:sp macro="" textlink="">
      <xdr:nvSpPr>
        <xdr:cNvPr id="82" name="楕円 81">
          <a:extLst>
            <a:ext uri="{FF2B5EF4-FFF2-40B4-BE49-F238E27FC236}">
              <a16:creationId xmlns:a16="http://schemas.microsoft.com/office/drawing/2014/main" id="{A7DF2255-F29D-4D33-B73F-007188DEC8CD}"/>
            </a:ext>
          </a:extLst>
        </xdr:cNvPr>
        <xdr:cNvSpPr/>
      </xdr:nvSpPr>
      <xdr:spPr>
        <a:xfrm>
          <a:off x="37465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62698</xdr:rowOff>
    </xdr:from>
    <xdr:ext cx="534377" cy="259045"/>
    <xdr:sp macro="" textlink="">
      <xdr:nvSpPr>
        <xdr:cNvPr id="83" name="テキスト ボックス 82">
          <a:extLst>
            <a:ext uri="{FF2B5EF4-FFF2-40B4-BE49-F238E27FC236}">
              <a16:creationId xmlns:a16="http://schemas.microsoft.com/office/drawing/2014/main" id="{672EBF09-0F33-4D31-9D02-2BD262C68548}"/>
            </a:ext>
          </a:extLst>
        </xdr:cNvPr>
        <xdr:cNvSpPr txBox="1"/>
      </xdr:nvSpPr>
      <xdr:spPr>
        <a:xfrm>
          <a:off x="3530111" y="6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116561</xdr:rowOff>
    </xdr:from>
    <xdr:to>
      <xdr:col>15</xdr:col>
      <xdr:colOff>101600</xdr:colOff>
      <xdr:row>37</xdr:row>
      <xdr:rowOff>46711</xdr:rowOff>
    </xdr:to>
    <xdr:sp macro="" textlink="">
      <xdr:nvSpPr>
        <xdr:cNvPr id="84" name="楕円 83">
          <a:extLst>
            <a:ext uri="{FF2B5EF4-FFF2-40B4-BE49-F238E27FC236}">
              <a16:creationId xmlns:a16="http://schemas.microsoft.com/office/drawing/2014/main" id="{E0FFA9D3-8F99-4FA5-B9F1-0DB739375842}"/>
            </a:ext>
          </a:extLst>
        </xdr:cNvPr>
        <xdr:cNvSpPr/>
      </xdr:nvSpPr>
      <xdr:spPr>
        <a:xfrm>
          <a:off x="2857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37838</xdr:rowOff>
    </xdr:from>
    <xdr:ext cx="534377" cy="259045"/>
    <xdr:sp macro="" textlink="">
      <xdr:nvSpPr>
        <xdr:cNvPr id="85" name="テキスト ボックス 84">
          <a:extLst>
            <a:ext uri="{FF2B5EF4-FFF2-40B4-BE49-F238E27FC236}">
              <a16:creationId xmlns:a16="http://schemas.microsoft.com/office/drawing/2014/main" id="{12E9EFC4-7BC0-4DCC-ADF5-356F30471C17}"/>
            </a:ext>
          </a:extLst>
        </xdr:cNvPr>
        <xdr:cNvSpPr txBox="1"/>
      </xdr:nvSpPr>
      <xdr:spPr>
        <a:xfrm>
          <a:off x="2641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47542</xdr:rowOff>
    </xdr:from>
    <xdr:to>
      <xdr:col>10</xdr:col>
      <xdr:colOff>165100</xdr:colOff>
      <xdr:row>37</xdr:row>
      <xdr:rowOff>149142</xdr:rowOff>
    </xdr:to>
    <xdr:sp macro="" textlink="">
      <xdr:nvSpPr>
        <xdr:cNvPr id="86" name="楕円 85">
          <a:extLst>
            <a:ext uri="{FF2B5EF4-FFF2-40B4-BE49-F238E27FC236}">
              <a16:creationId xmlns:a16="http://schemas.microsoft.com/office/drawing/2014/main" id="{E6A1D79B-562F-43D6-924C-DF44699C1C40}"/>
            </a:ext>
          </a:extLst>
        </xdr:cNvPr>
        <xdr:cNvSpPr/>
      </xdr:nvSpPr>
      <xdr:spPr>
        <a:xfrm>
          <a:off x="19685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140270</xdr:rowOff>
    </xdr:from>
    <xdr:ext cx="534377" cy="259045"/>
    <xdr:sp macro="" textlink="">
      <xdr:nvSpPr>
        <xdr:cNvPr id="87" name="テキスト ボックス 86">
          <a:extLst>
            <a:ext uri="{FF2B5EF4-FFF2-40B4-BE49-F238E27FC236}">
              <a16:creationId xmlns:a16="http://schemas.microsoft.com/office/drawing/2014/main" id="{384D89E4-0DFF-482F-BB30-27FDAE5A5A89}"/>
            </a:ext>
          </a:extLst>
        </xdr:cNvPr>
        <xdr:cNvSpPr txBox="1"/>
      </xdr:nvSpPr>
      <xdr:spPr>
        <a:xfrm>
          <a:off x="1752111" y="64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79394</xdr:rowOff>
    </xdr:from>
    <xdr:to>
      <xdr:col>6</xdr:col>
      <xdr:colOff>38100</xdr:colOff>
      <xdr:row>38</xdr:row>
      <xdr:rowOff>9544</xdr:rowOff>
    </xdr:to>
    <xdr:sp macro="" textlink="">
      <xdr:nvSpPr>
        <xdr:cNvPr id="88" name="楕円 87">
          <a:extLst>
            <a:ext uri="{FF2B5EF4-FFF2-40B4-BE49-F238E27FC236}">
              <a16:creationId xmlns:a16="http://schemas.microsoft.com/office/drawing/2014/main" id="{66C6901F-A62F-425D-AEBA-008674BC5D39}"/>
            </a:ext>
          </a:extLst>
        </xdr:cNvPr>
        <xdr:cNvSpPr/>
      </xdr:nvSpPr>
      <xdr:spPr>
        <a:xfrm>
          <a:off x="1079500" y="64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671</xdr:rowOff>
    </xdr:from>
    <xdr:ext cx="534377" cy="259045"/>
    <xdr:sp macro="" textlink="">
      <xdr:nvSpPr>
        <xdr:cNvPr id="89" name="テキスト ボックス 88">
          <a:extLst>
            <a:ext uri="{FF2B5EF4-FFF2-40B4-BE49-F238E27FC236}">
              <a16:creationId xmlns:a16="http://schemas.microsoft.com/office/drawing/2014/main" id="{CA07A300-560A-4391-A141-D7370503A93A}"/>
            </a:ext>
          </a:extLst>
        </xdr:cNvPr>
        <xdr:cNvSpPr txBox="1"/>
      </xdr:nvSpPr>
      <xdr:spPr>
        <a:xfrm>
          <a:off x="863111" y="65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D5985E1-35AB-4960-AFCF-9753B1FB675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D887E83-39ED-4811-9239-C6493A6FABE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F2DFA32-FB92-4CFC-8DF9-AA4EA4444CA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B98AAD5-BD9D-46D3-8F92-ADBCD818ACA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969B63D-4D61-43FD-B427-F3AFAAB64BE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80B8172-074E-4BBE-BCB6-13B673F6663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5268822-BC44-4462-8C71-D219305873C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7E4E6A8-D679-4AB7-B14E-208724F1222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C8907F9-9B79-4695-BC93-8394D348376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D25F17E-C823-4FD1-BA2B-0B3332EF8A8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82CDE44E-1F29-4A8D-9330-84A9188B35E5}"/>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FC339DD4-E300-4347-9ABE-591CDC9FF07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44F7407-2ADD-4CCE-97D9-3433E318863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C09FB19B-E6DF-4302-9762-AB8A5BD8A079}"/>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BE4BDD4F-5F3A-48F9-A40D-5595E24EE2D5}"/>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243B1894-AFD8-489B-87EF-190D183E1C8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A673D892-57FE-4C1F-8291-FD6ACB2A4DC3}"/>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AF489B4E-515D-4CAB-AB78-0C33B331500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B0DCCB8A-AD03-416D-A88F-F7D3432FFF93}"/>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1FB32150-0A8A-4B12-AFF7-958D03BA3FFA}"/>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DB38A66F-C89C-4299-A3E0-A3366C10CD2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EA9638AB-5CF0-4A8C-935D-ECD0A0039087}"/>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7A4AE96D-B0B1-4ADE-A3E2-AB3D8E5FBD9D}"/>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A5E190B3-7B31-483A-8F2A-013B308C378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E2470B64-42D6-487D-A126-8767A011B27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DB0DB549-6358-4BB3-A3D9-05EA4671822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2B1104E1-429E-4926-BAE7-6093FEEF266D}"/>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CCB49EA2-9D2A-4EB2-B19E-02A3203D90B6}"/>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EBE0EF98-A8C0-4E02-BAD7-A546FDB62CBB}"/>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20A32FF1-434B-4E91-A270-BCA249665C64}"/>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B717E9F2-3ED5-4EA4-B45C-6A7067F59DE7}"/>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107772</xdr:rowOff>
    </xdr:from>
    <xdr:to>
      <xdr:col>24</xdr:col>
      <xdr:colOff>63500</xdr:colOff>
      <xdr:row>56</xdr:row>
      <xdr:rowOff>160089</xdr:rowOff>
    </xdr:to>
    <xdr:cxnSp macro="">
      <xdr:nvCxnSpPr>
        <xdr:cNvPr id="121" name="直線コネクタ 120">
          <a:extLst>
            <a:ext uri="{FF2B5EF4-FFF2-40B4-BE49-F238E27FC236}">
              <a16:creationId xmlns:a16="http://schemas.microsoft.com/office/drawing/2014/main" id="{AC055A3C-CE04-45FF-93F0-1E253484CFD4}"/>
            </a:ext>
          </a:extLst>
        </xdr:cNvPr>
        <xdr:cNvCxnSpPr/>
      </xdr:nvCxnSpPr>
      <xdr:spPr>
        <a:xfrm flipV="1">
          <a:off x="3797300" y="9708972"/>
          <a:ext cx="8382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47AAB56-DC5B-48C4-9E91-135761199D96}"/>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20124CD5-D137-4024-9EEF-DEA231AE9762}"/>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160089</xdr:rowOff>
    </xdr:from>
    <xdr:to>
      <xdr:col>19</xdr:col>
      <xdr:colOff>177800</xdr:colOff>
      <xdr:row>57</xdr:row>
      <xdr:rowOff>62662</xdr:rowOff>
    </xdr:to>
    <xdr:cxnSp macro="">
      <xdr:nvCxnSpPr>
        <xdr:cNvPr id="124" name="直線コネクタ 123">
          <a:extLst>
            <a:ext uri="{FF2B5EF4-FFF2-40B4-BE49-F238E27FC236}">
              <a16:creationId xmlns:a16="http://schemas.microsoft.com/office/drawing/2014/main" id="{71FEE7EE-EEF0-4324-91FD-A9A68C0BC1E9}"/>
            </a:ext>
          </a:extLst>
        </xdr:cNvPr>
        <xdr:cNvCxnSpPr/>
      </xdr:nvCxnSpPr>
      <xdr:spPr>
        <a:xfrm flipV="1">
          <a:off x="2908300" y="9761289"/>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2AC78D83-8163-4BB3-882B-CB368B17647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9C628C6F-005E-4E21-BE32-3744F11E6CD8}"/>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62662</xdr:rowOff>
    </xdr:from>
    <xdr:to>
      <xdr:col>15</xdr:col>
      <xdr:colOff>50800</xdr:colOff>
      <xdr:row>57</xdr:row>
      <xdr:rowOff>138916</xdr:rowOff>
    </xdr:to>
    <xdr:cxnSp macro="">
      <xdr:nvCxnSpPr>
        <xdr:cNvPr id="127" name="直線コネクタ 126">
          <a:extLst>
            <a:ext uri="{FF2B5EF4-FFF2-40B4-BE49-F238E27FC236}">
              <a16:creationId xmlns:a16="http://schemas.microsoft.com/office/drawing/2014/main" id="{4C3D5260-2767-4AF2-A808-8C6EF6CCB7FF}"/>
            </a:ext>
          </a:extLst>
        </xdr:cNvPr>
        <xdr:cNvCxnSpPr/>
      </xdr:nvCxnSpPr>
      <xdr:spPr>
        <a:xfrm flipV="1">
          <a:off x="2019300" y="9835312"/>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4E24E535-1701-47C2-84A5-082528270681}"/>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B26D3062-B16F-41E5-B04F-74A4AA9EEF5B}"/>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138916</xdr:rowOff>
    </xdr:from>
    <xdr:to>
      <xdr:col>10</xdr:col>
      <xdr:colOff>114300</xdr:colOff>
      <xdr:row>57</xdr:row>
      <xdr:rowOff>139853</xdr:rowOff>
    </xdr:to>
    <xdr:cxnSp macro="">
      <xdr:nvCxnSpPr>
        <xdr:cNvPr id="130" name="直線コネクタ 129">
          <a:extLst>
            <a:ext uri="{FF2B5EF4-FFF2-40B4-BE49-F238E27FC236}">
              <a16:creationId xmlns:a16="http://schemas.microsoft.com/office/drawing/2014/main" id="{FD2F453E-9932-4B13-B0D9-8836A873C5B5}"/>
            </a:ext>
          </a:extLst>
        </xdr:cNvPr>
        <xdr:cNvCxnSpPr/>
      </xdr:nvCxnSpPr>
      <xdr:spPr>
        <a:xfrm flipV="1">
          <a:off x="1130300" y="991156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3C6F6687-397D-49AF-818F-E6B35456EE6B}"/>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48926100-9E37-4681-8FCD-5CB29E83A84C}"/>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6DE53A85-E66D-4310-92BB-8FD6F97FF695}"/>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A1C41B23-66E6-4736-87AF-EC4D7867B2D3}"/>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97E08F5-6481-49FB-AB65-55393041623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942B465-7408-441A-B933-B1794EFEE41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6EBADF6-D4DD-40EF-9E0F-CBE3E0C5C33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00B305F-7F18-459F-A546-4BDC083B846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F5D1B62C-03E2-4224-BC1E-77577933733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56972</xdr:rowOff>
    </xdr:from>
    <xdr:to>
      <xdr:col>24</xdr:col>
      <xdr:colOff>114300</xdr:colOff>
      <xdr:row>56</xdr:row>
      <xdr:rowOff>158572</xdr:rowOff>
    </xdr:to>
    <xdr:sp macro="" textlink="">
      <xdr:nvSpPr>
        <xdr:cNvPr id="140" name="楕円 139">
          <a:extLst>
            <a:ext uri="{FF2B5EF4-FFF2-40B4-BE49-F238E27FC236}">
              <a16:creationId xmlns:a16="http://schemas.microsoft.com/office/drawing/2014/main" id="{557E79E3-6F94-4958-AFE5-D65949EB7250}"/>
            </a:ext>
          </a:extLst>
        </xdr:cNvPr>
        <xdr:cNvSpPr/>
      </xdr:nvSpPr>
      <xdr:spPr>
        <a:xfrm>
          <a:off x="4584700" y="96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79849</xdr:rowOff>
    </xdr:from>
    <xdr:ext cx="534377" cy="259045"/>
    <xdr:sp macro="" textlink="">
      <xdr:nvSpPr>
        <xdr:cNvPr id="141" name="物件費該当値テキスト">
          <a:extLst>
            <a:ext uri="{FF2B5EF4-FFF2-40B4-BE49-F238E27FC236}">
              <a16:creationId xmlns:a16="http://schemas.microsoft.com/office/drawing/2014/main" id="{579AEB0C-F23B-4E45-8FB7-7CC8A12011A1}"/>
            </a:ext>
          </a:extLst>
        </xdr:cNvPr>
        <xdr:cNvSpPr txBox="1"/>
      </xdr:nvSpPr>
      <xdr:spPr>
        <a:xfrm>
          <a:off x="4686300" y="95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109289</xdr:rowOff>
    </xdr:from>
    <xdr:to>
      <xdr:col>20</xdr:col>
      <xdr:colOff>38100</xdr:colOff>
      <xdr:row>57</xdr:row>
      <xdr:rowOff>39439</xdr:rowOff>
    </xdr:to>
    <xdr:sp macro="" textlink="">
      <xdr:nvSpPr>
        <xdr:cNvPr id="142" name="楕円 141">
          <a:extLst>
            <a:ext uri="{FF2B5EF4-FFF2-40B4-BE49-F238E27FC236}">
              <a16:creationId xmlns:a16="http://schemas.microsoft.com/office/drawing/2014/main" id="{8BB5AB19-F14A-41B5-A376-527AD04E5266}"/>
            </a:ext>
          </a:extLst>
        </xdr:cNvPr>
        <xdr:cNvSpPr/>
      </xdr:nvSpPr>
      <xdr:spPr>
        <a:xfrm>
          <a:off x="3746500" y="9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55966</xdr:rowOff>
    </xdr:from>
    <xdr:ext cx="534377" cy="259045"/>
    <xdr:sp macro="" textlink="">
      <xdr:nvSpPr>
        <xdr:cNvPr id="143" name="テキスト ボックス 142">
          <a:extLst>
            <a:ext uri="{FF2B5EF4-FFF2-40B4-BE49-F238E27FC236}">
              <a16:creationId xmlns:a16="http://schemas.microsoft.com/office/drawing/2014/main" id="{3A19736F-6ADD-4C96-842E-1BB18DC0120C}"/>
            </a:ext>
          </a:extLst>
        </xdr:cNvPr>
        <xdr:cNvSpPr txBox="1"/>
      </xdr:nvSpPr>
      <xdr:spPr>
        <a:xfrm>
          <a:off x="3530111" y="94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11862</xdr:rowOff>
    </xdr:from>
    <xdr:to>
      <xdr:col>15</xdr:col>
      <xdr:colOff>101600</xdr:colOff>
      <xdr:row>57</xdr:row>
      <xdr:rowOff>113462</xdr:rowOff>
    </xdr:to>
    <xdr:sp macro="" textlink="">
      <xdr:nvSpPr>
        <xdr:cNvPr id="144" name="楕円 143">
          <a:extLst>
            <a:ext uri="{FF2B5EF4-FFF2-40B4-BE49-F238E27FC236}">
              <a16:creationId xmlns:a16="http://schemas.microsoft.com/office/drawing/2014/main" id="{123E0296-258C-4994-B5FD-63D4C285F2CE}"/>
            </a:ext>
          </a:extLst>
        </xdr:cNvPr>
        <xdr:cNvSpPr/>
      </xdr:nvSpPr>
      <xdr:spPr>
        <a:xfrm>
          <a:off x="2857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104589</xdr:rowOff>
    </xdr:from>
    <xdr:ext cx="534377" cy="259045"/>
    <xdr:sp macro="" textlink="">
      <xdr:nvSpPr>
        <xdr:cNvPr id="145" name="テキスト ボックス 144">
          <a:extLst>
            <a:ext uri="{FF2B5EF4-FFF2-40B4-BE49-F238E27FC236}">
              <a16:creationId xmlns:a16="http://schemas.microsoft.com/office/drawing/2014/main" id="{AF23D850-8277-46BD-9B8A-47A113B5C5F9}"/>
            </a:ext>
          </a:extLst>
        </xdr:cNvPr>
        <xdr:cNvSpPr txBox="1"/>
      </xdr:nvSpPr>
      <xdr:spPr>
        <a:xfrm>
          <a:off x="2641111" y="98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88116</xdr:rowOff>
    </xdr:from>
    <xdr:to>
      <xdr:col>10</xdr:col>
      <xdr:colOff>165100</xdr:colOff>
      <xdr:row>58</xdr:row>
      <xdr:rowOff>18266</xdr:rowOff>
    </xdr:to>
    <xdr:sp macro="" textlink="">
      <xdr:nvSpPr>
        <xdr:cNvPr id="146" name="楕円 145">
          <a:extLst>
            <a:ext uri="{FF2B5EF4-FFF2-40B4-BE49-F238E27FC236}">
              <a16:creationId xmlns:a16="http://schemas.microsoft.com/office/drawing/2014/main" id="{135FFCCF-7B93-4D35-8B37-8EE22F678F26}"/>
            </a:ext>
          </a:extLst>
        </xdr:cNvPr>
        <xdr:cNvSpPr/>
      </xdr:nvSpPr>
      <xdr:spPr>
        <a:xfrm>
          <a:off x="1968500" y="98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9393</xdr:rowOff>
    </xdr:from>
    <xdr:ext cx="534377" cy="259045"/>
    <xdr:sp macro="" textlink="">
      <xdr:nvSpPr>
        <xdr:cNvPr id="147" name="テキスト ボックス 146">
          <a:extLst>
            <a:ext uri="{FF2B5EF4-FFF2-40B4-BE49-F238E27FC236}">
              <a16:creationId xmlns:a16="http://schemas.microsoft.com/office/drawing/2014/main" id="{8F3C0E22-56D8-420D-88F4-73FC0EAA24CC}"/>
            </a:ext>
          </a:extLst>
        </xdr:cNvPr>
        <xdr:cNvSpPr txBox="1"/>
      </xdr:nvSpPr>
      <xdr:spPr>
        <a:xfrm>
          <a:off x="1752111" y="99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89053</xdr:rowOff>
    </xdr:from>
    <xdr:to>
      <xdr:col>6</xdr:col>
      <xdr:colOff>38100</xdr:colOff>
      <xdr:row>58</xdr:row>
      <xdr:rowOff>19203</xdr:rowOff>
    </xdr:to>
    <xdr:sp macro="" textlink="">
      <xdr:nvSpPr>
        <xdr:cNvPr id="148" name="楕円 147">
          <a:extLst>
            <a:ext uri="{FF2B5EF4-FFF2-40B4-BE49-F238E27FC236}">
              <a16:creationId xmlns:a16="http://schemas.microsoft.com/office/drawing/2014/main" id="{1A29F4D6-0356-452C-8133-9BC826E85384}"/>
            </a:ext>
          </a:extLst>
        </xdr:cNvPr>
        <xdr:cNvSpPr/>
      </xdr:nvSpPr>
      <xdr:spPr>
        <a:xfrm>
          <a:off x="1079500" y="9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xdr:rowOff>
    </xdr:from>
    <xdr:ext cx="534377" cy="259045"/>
    <xdr:sp macro="" textlink="">
      <xdr:nvSpPr>
        <xdr:cNvPr id="149" name="テキスト ボックス 148">
          <a:extLst>
            <a:ext uri="{FF2B5EF4-FFF2-40B4-BE49-F238E27FC236}">
              <a16:creationId xmlns:a16="http://schemas.microsoft.com/office/drawing/2014/main" id="{D3975C30-124A-488D-8F4B-F8681723986B}"/>
            </a:ext>
          </a:extLst>
        </xdr:cNvPr>
        <xdr:cNvSpPr txBox="1"/>
      </xdr:nvSpPr>
      <xdr:spPr>
        <a:xfrm>
          <a:off x="863111" y="99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1AD4338F-2121-4F22-A25A-690B82FF445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9966EE98-B722-4E37-AB7C-0DB7B941E1C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BEC47BE0-6836-4969-B7BA-0D6562C83CB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3B18EF93-061E-4010-B6EF-0E8D8BCE124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2F394BBA-662C-42A4-9B9F-189CAC47B54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25715DF5-57F9-4040-9A6D-3B579035463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34A22CF7-B8D6-4ED2-89A6-6DB62200554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EF90757D-7265-47D6-B3E8-D9FE7D46752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2DF7C00C-8A3D-413E-B6F6-280C232015D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EC2BDD19-1BD3-48CB-80E4-0011C78F365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7611A350-D65E-47FD-BC68-628449B3BE3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745F7B04-D44C-4D08-8574-BC9485484087}"/>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1DE1ED00-0B58-4FA2-8083-211619BCA5D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A6E10A20-BE81-44B7-A486-13C06EBF763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153CADF8-D57C-43F1-A1FB-01F750B178B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55D8F51A-D327-4D23-9C66-8D624C13906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66801EC2-AD8C-4564-B784-99E5C40D7B3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3B47DD34-29A4-45AA-AB3F-C57732E0D18A}"/>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144C5D65-46DA-44E5-A7E7-2A5AB81FE52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E28C7A41-B62F-40F7-BA66-23C229E10FCC}"/>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4357D1A5-5B7B-4207-87E1-5114B13071D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897A36DC-4CD3-40CF-AA32-FCD4BB2155F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61C7BF26-1600-4B92-835D-65786A25BD7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A08768C1-610A-4E79-B21F-1CA4F1299224}"/>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B2C83E06-3C1D-4DAA-8051-31D8F33F03E9}"/>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756966D7-F52A-4442-B27E-37C1A3D5B4F3}"/>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5C3A41A6-70ED-4BBF-AB0A-80DDBB825AA3}"/>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1473F2D4-F947-4585-AA83-FF72EFB6FF25}"/>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38582</xdr:rowOff>
    </xdr:from>
    <xdr:to>
      <xdr:col>24</xdr:col>
      <xdr:colOff>63500</xdr:colOff>
      <xdr:row>76</xdr:row>
      <xdr:rowOff>171323</xdr:rowOff>
    </xdr:to>
    <xdr:cxnSp macro="">
      <xdr:nvCxnSpPr>
        <xdr:cNvPr id="178" name="直線コネクタ 177">
          <a:extLst>
            <a:ext uri="{FF2B5EF4-FFF2-40B4-BE49-F238E27FC236}">
              <a16:creationId xmlns:a16="http://schemas.microsoft.com/office/drawing/2014/main" id="{5ABC137F-FAC2-4010-8346-C8A4B281B2A1}"/>
            </a:ext>
          </a:extLst>
        </xdr:cNvPr>
        <xdr:cNvCxnSpPr/>
      </xdr:nvCxnSpPr>
      <xdr:spPr>
        <a:xfrm>
          <a:off x="3797300" y="13068782"/>
          <a:ext cx="8382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B6715B09-7A5A-4566-AEF3-5C13B6CDE441}"/>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A3F10B1D-EAF2-450D-9541-68E2807560D9}"/>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38582</xdr:rowOff>
    </xdr:from>
    <xdr:to>
      <xdr:col>19</xdr:col>
      <xdr:colOff>177800</xdr:colOff>
      <xdr:row>76</xdr:row>
      <xdr:rowOff>93790</xdr:rowOff>
    </xdr:to>
    <xdr:cxnSp macro="">
      <xdr:nvCxnSpPr>
        <xdr:cNvPr id="181" name="直線コネクタ 180">
          <a:extLst>
            <a:ext uri="{FF2B5EF4-FFF2-40B4-BE49-F238E27FC236}">
              <a16:creationId xmlns:a16="http://schemas.microsoft.com/office/drawing/2014/main" id="{B800A4D7-A81E-409D-A411-421A794C4140}"/>
            </a:ext>
          </a:extLst>
        </xdr:cNvPr>
        <xdr:cNvCxnSpPr/>
      </xdr:nvCxnSpPr>
      <xdr:spPr>
        <a:xfrm flipV="1">
          <a:off x="2908300" y="13068782"/>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FF5930CF-420E-40DD-B86E-C61B238ED05A}"/>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2C4673B6-6903-4F92-A1A1-88C644A4224E}"/>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93790</xdr:rowOff>
    </xdr:from>
    <xdr:to>
      <xdr:col>15</xdr:col>
      <xdr:colOff>50800</xdr:colOff>
      <xdr:row>77</xdr:row>
      <xdr:rowOff>131051</xdr:rowOff>
    </xdr:to>
    <xdr:cxnSp macro="">
      <xdr:nvCxnSpPr>
        <xdr:cNvPr id="184" name="直線コネクタ 183">
          <a:extLst>
            <a:ext uri="{FF2B5EF4-FFF2-40B4-BE49-F238E27FC236}">
              <a16:creationId xmlns:a16="http://schemas.microsoft.com/office/drawing/2014/main" id="{B0779DCD-911E-4917-A2C6-43C3DF131C91}"/>
            </a:ext>
          </a:extLst>
        </xdr:cNvPr>
        <xdr:cNvCxnSpPr/>
      </xdr:nvCxnSpPr>
      <xdr:spPr>
        <a:xfrm flipV="1">
          <a:off x="2019300" y="13123990"/>
          <a:ext cx="8890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2505BE53-40EB-489E-988C-120DDD996034}"/>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a:extLst>
            <a:ext uri="{FF2B5EF4-FFF2-40B4-BE49-F238E27FC236}">
              <a16:creationId xmlns:a16="http://schemas.microsoft.com/office/drawing/2014/main" id="{F505C171-9773-4B9A-B6EA-A2E3A1B14361}"/>
            </a:ext>
          </a:extLst>
        </xdr:cNvPr>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104191</xdr:rowOff>
    </xdr:from>
    <xdr:to>
      <xdr:col>10</xdr:col>
      <xdr:colOff>114300</xdr:colOff>
      <xdr:row>77</xdr:row>
      <xdr:rowOff>131051</xdr:rowOff>
    </xdr:to>
    <xdr:cxnSp macro="">
      <xdr:nvCxnSpPr>
        <xdr:cNvPr id="187" name="直線コネクタ 186">
          <a:extLst>
            <a:ext uri="{FF2B5EF4-FFF2-40B4-BE49-F238E27FC236}">
              <a16:creationId xmlns:a16="http://schemas.microsoft.com/office/drawing/2014/main" id="{81E18615-3DC0-4453-9A93-F6E151F3F245}"/>
            </a:ext>
          </a:extLst>
        </xdr:cNvPr>
        <xdr:cNvCxnSpPr/>
      </xdr:nvCxnSpPr>
      <xdr:spPr>
        <a:xfrm>
          <a:off x="1130300" y="1330584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5C8A86E7-D36B-4349-A550-7BDBED288661}"/>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B2FC6F6C-6294-4EC0-8669-6759E184C3BB}"/>
            </a:ext>
          </a:extLst>
        </xdr:cNvPr>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F88B19FB-72ED-4AD3-9781-97A2E2F29AF2}"/>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163186</xdr:rowOff>
    </xdr:from>
    <xdr:ext cx="469744" cy="259045"/>
    <xdr:sp macro="" textlink="">
      <xdr:nvSpPr>
        <xdr:cNvPr id="191" name="テキスト ボックス 190">
          <a:extLst>
            <a:ext uri="{FF2B5EF4-FFF2-40B4-BE49-F238E27FC236}">
              <a16:creationId xmlns:a16="http://schemas.microsoft.com/office/drawing/2014/main" id="{AD6350DD-E54E-4362-9707-5BB5122E1907}"/>
            </a:ext>
          </a:extLst>
        </xdr:cNvPr>
        <xdr:cNvSpPr txBox="1"/>
      </xdr:nvSpPr>
      <xdr:spPr>
        <a:xfrm>
          <a:off x="895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034F2AD-E151-4969-B3D9-21C543364A2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0313B92-25C1-4EAE-8999-703F9DDF3D6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4829D81-EC56-4284-AED2-37EB96FF559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C4099BA-56A5-470D-ABB7-3C156BC26C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9DE3CE0-8BFD-4188-A68D-F04EE474C84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120523</xdr:rowOff>
    </xdr:from>
    <xdr:to>
      <xdr:col>24</xdr:col>
      <xdr:colOff>114300</xdr:colOff>
      <xdr:row>77</xdr:row>
      <xdr:rowOff>50673</xdr:rowOff>
    </xdr:to>
    <xdr:sp macro="" textlink="">
      <xdr:nvSpPr>
        <xdr:cNvPr id="197" name="楕円 196">
          <a:extLst>
            <a:ext uri="{FF2B5EF4-FFF2-40B4-BE49-F238E27FC236}">
              <a16:creationId xmlns:a16="http://schemas.microsoft.com/office/drawing/2014/main" id="{68484F27-E2A0-4453-9324-B4AD0CE4328D}"/>
            </a:ext>
          </a:extLst>
        </xdr:cNvPr>
        <xdr:cNvSpPr/>
      </xdr:nvSpPr>
      <xdr:spPr>
        <a:xfrm>
          <a:off x="45847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143400</xdr:rowOff>
    </xdr:from>
    <xdr:ext cx="534377" cy="259045"/>
    <xdr:sp macro="" textlink="">
      <xdr:nvSpPr>
        <xdr:cNvPr id="198" name="維持補修費該当値テキスト">
          <a:extLst>
            <a:ext uri="{FF2B5EF4-FFF2-40B4-BE49-F238E27FC236}">
              <a16:creationId xmlns:a16="http://schemas.microsoft.com/office/drawing/2014/main" id="{5C1C90C7-7727-421D-BF05-E24CA8A6A3D8}"/>
            </a:ext>
          </a:extLst>
        </xdr:cNvPr>
        <xdr:cNvSpPr txBox="1"/>
      </xdr:nvSpPr>
      <xdr:spPr>
        <a:xfrm>
          <a:off x="4686300" y="1300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159232</xdr:rowOff>
    </xdr:from>
    <xdr:to>
      <xdr:col>20</xdr:col>
      <xdr:colOff>38100</xdr:colOff>
      <xdr:row>76</xdr:row>
      <xdr:rowOff>89382</xdr:rowOff>
    </xdr:to>
    <xdr:sp macro="" textlink="">
      <xdr:nvSpPr>
        <xdr:cNvPr id="199" name="楕円 198">
          <a:extLst>
            <a:ext uri="{FF2B5EF4-FFF2-40B4-BE49-F238E27FC236}">
              <a16:creationId xmlns:a16="http://schemas.microsoft.com/office/drawing/2014/main" id="{250E1CD4-150D-4014-BAA5-360B43A19471}"/>
            </a:ext>
          </a:extLst>
        </xdr:cNvPr>
        <xdr:cNvSpPr/>
      </xdr:nvSpPr>
      <xdr:spPr>
        <a:xfrm>
          <a:off x="3746500" y="130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105910</xdr:rowOff>
    </xdr:from>
    <xdr:ext cx="534377" cy="259045"/>
    <xdr:sp macro="" textlink="">
      <xdr:nvSpPr>
        <xdr:cNvPr id="200" name="テキスト ボックス 199">
          <a:extLst>
            <a:ext uri="{FF2B5EF4-FFF2-40B4-BE49-F238E27FC236}">
              <a16:creationId xmlns:a16="http://schemas.microsoft.com/office/drawing/2014/main" id="{E90B3E0C-CC59-4F26-83FB-C3D0491320F0}"/>
            </a:ext>
          </a:extLst>
        </xdr:cNvPr>
        <xdr:cNvSpPr txBox="1"/>
      </xdr:nvSpPr>
      <xdr:spPr>
        <a:xfrm>
          <a:off x="3530111" y="127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42990</xdr:rowOff>
    </xdr:from>
    <xdr:to>
      <xdr:col>15</xdr:col>
      <xdr:colOff>101600</xdr:colOff>
      <xdr:row>76</xdr:row>
      <xdr:rowOff>144590</xdr:rowOff>
    </xdr:to>
    <xdr:sp macro="" textlink="">
      <xdr:nvSpPr>
        <xdr:cNvPr id="201" name="楕円 200">
          <a:extLst>
            <a:ext uri="{FF2B5EF4-FFF2-40B4-BE49-F238E27FC236}">
              <a16:creationId xmlns:a16="http://schemas.microsoft.com/office/drawing/2014/main" id="{53758829-97CD-4495-A9F8-BA86119C8D7B}"/>
            </a:ext>
          </a:extLst>
        </xdr:cNvPr>
        <xdr:cNvSpPr/>
      </xdr:nvSpPr>
      <xdr:spPr>
        <a:xfrm>
          <a:off x="28575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161117</xdr:rowOff>
    </xdr:from>
    <xdr:ext cx="534377" cy="259045"/>
    <xdr:sp macro="" textlink="">
      <xdr:nvSpPr>
        <xdr:cNvPr id="202" name="テキスト ボックス 201">
          <a:extLst>
            <a:ext uri="{FF2B5EF4-FFF2-40B4-BE49-F238E27FC236}">
              <a16:creationId xmlns:a16="http://schemas.microsoft.com/office/drawing/2014/main" id="{E90D9F4D-D701-4D9D-AF32-AFF763C5E9A5}"/>
            </a:ext>
          </a:extLst>
        </xdr:cNvPr>
        <xdr:cNvSpPr txBox="1"/>
      </xdr:nvSpPr>
      <xdr:spPr>
        <a:xfrm>
          <a:off x="2641111" y="12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80251</xdr:rowOff>
    </xdr:from>
    <xdr:to>
      <xdr:col>10</xdr:col>
      <xdr:colOff>165100</xdr:colOff>
      <xdr:row>78</xdr:row>
      <xdr:rowOff>10401</xdr:rowOff>
    </xdr:to>
    <xdr:sp macro="" textlink="">
      <xdr:nvSpPr>
        <xdr:cNvPr id="203" name="楕円 202">
          <a:extLst>
            <a:ext uri="{FF2B5EF4-FFF2-40B4-BE49-F238E27FC236}">
              <a16:creationId xmlns:a16="http://schemas.microsoft.com/office/drawing/2014/main" id="{5A22C65F-C2CA-4E0C-A848-4D9D9FCFD8DA}"/>
            </a:ext>
          </a:extLst>
        </xdr:cNvPr>
        <xdr:cNvSpPr/>
      </xdr:nvSpPr>
      <xdr:spPr>
        <a:xfrm>
          <a:off x="1968500" y="132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26928</xdr:rowOff>
    </xdr:from>
    <xdr:ext cx="469744" cy="259045"/>
    <xdr:sp macro="" textlink="">
      <xdr:nvSpPr>
        <xdr:cNvPr id="204" name="テキスト ボックス 203">
          <a:extLst>
            <a:ext uri="{FF2B5EF4-FFF2-40B4-BE49-F238E27FC236}">
              <a16:creationId xmlns:a16="http://schemas.microsoft.com/office/drawing/2014/main" id="{EA0A75FD-0839-42D4-9904-D4DFBE3412C2}"/>
            </a:ext>
          </a:extLst>
        </xdr:cNvPr>
        <xdr:cNvSpPr txBox="1"/>
      </xdr:nvSpPr>
      <xdr:spPr>
        <a:xfrm>
          <a:off x="1784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53391</xdr:rowOff>
    </xdr:from>
    <xdr:to>
      <xdr:col>6</xdr:col>
      <xdr:colOff>38100</xdr:colOff>
      <xdr:row>77</xdr:row>
      <xdr:rowOff>154991</xdr:rowOff>
    </xdr:to>
    <xdr:sp macro="" textlink="">
      <xdr:nvSpPr>
        <xdr:cNvPr id="205" name="楕円 204">
          <a:extLst>
            <a:ext uri="{FF2B5EF4-FFF2-40B4-BE49-F238E27FC236}">
              <a16:creationId xmlns:a16="http://schemas.microsoft.com/office/drawing/2014/main" id="{6B75B5A6-AF7E-4E58-8D68-FEBD72974518}"/>
            </a:ext>
          </a:extLst>
        </xdr:cNvPr>
        <xdr:cNvSpPr/>
      </xdr:nvSpPr>
      <xdr:spPr>
        <a:xfrm>
          <a:off x="1079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xdr:rowOff>
    </xdr:from>
    <xdr:ext cx="469744" cy="259045"/>
    <xdr:sp macro="" textlink="">
      <xdr:nvSpPr>
        <xdr:cNvPr id="206" name="テキスト ボックス 205">
          <a:extLst>
            <a:ext uri="{FF2B5EF4-FFF2-40B4-BE49-F238E27FC236}">
              <a16:creationId xmlns:a16="http://schemas.microsoft.com/office/drawing/2014/main" id="{3706EBA3-35F4-490A-B286-18A996B6F72C}"/>
            </a:ext>
          </a:extLst>
        </xdr:cNvPr>
        <xdr:cNvSpPr txBox="1"/>
      </xdr:nvSpPr>
      <xdr:spPr>
        <a:xfrm>
          <a:off x="895428" y="130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0118404-E137-40D5-A99B-9B636A8E74F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BECE561-BB3E-4D84-BCE1-3B41215C2E1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391DB23-547B-4448-8F78-3622AF27A0D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B2D1A10-7C8C-4DA0-B84A-3A2939EC7D6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FD2A0447-5030-45BE-9D8F-308005EAF19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C0A5E1DF-2186-489D-8A1F-0F024FEED65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DD25FE3-EC02-485B-8459-395BBEFD8C3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20D75DC-5B47-4462-8964-F0600B99060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B21B62C-83DD-4859-90E3-9D2A72FED90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60BECB70-3658-491A-B413-01EB9E3FA95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7230EC09-5F55-4D6E-AFC4-58092997CDB2}"/>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EC0E0DAB-2440-4E6F-A923-A670036BEFC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9EDABF23-23A9-470E-9FB5-25D680D8D96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319CE338-8AD1-4F35-B256-92826C31CBA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B74BB697-5C9C-435A-8C16-0C202F93252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26F035D9-FDCC-4615-8DFD-4E9DC508B75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9F91E89C-FD5B-4C34-B3B0-3B6044DBB09C}"/>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4F15DC94-23F7-480E-AC05-907E5581DEA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650CDBAA-1AC3-4E42-9CAD-6739F87D45E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F8480885-5F14-49A9-B850-B31A1201787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4B08C429-B033-4E73-8848-EC3BD6B0690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DB40F59A-DD2B-4139-B2F2-08683800DDAE}"/>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1AC8C1C1-5946-42FA-BB91-DF2AF1A2F67D}"/>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4AAAA6B1-923E-474F-8219-DB479000EE4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F0FBAD31-773C-44EC-BDB6-A8D81596562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8DED66EC-AF34-4FEE-8302-EA8BCD7B34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F19AC2AA-86FF-4CA5-BD9C-EE831FAB8732}"/>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E72B6A4F-F03C-4586-9BFE-662797AC28AC}"/>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2385EC7C-B272-4AE3-84AD-D976F622B137}"/>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2C3645A3-E2E1-44CD-B278-8819924D7E2C}"/>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1F774730-0E17-47B4-B75A-DA6FA9305877}"/>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134361</xdr:rowOff>
    </xdr:from>
    <xdr:to>
      <xdr:col>24</xdr:col>
      <xdr:colOff>63500</xdr:colOff>
      <xdr:row>94</xdr:row>
      <xdr:rowOff>106781</xdr:rowOff>
    </xdr:to>
    <xdr:cxnSp macro="">
      <xdr:nvCxnSpPr>
        <xdr:cNvPr id="238" name="直線コネクタ 237">
          <a:extLst>
            <a:ext uri="{FF2B5EF4-FFF2-40B4-BE49-F238E27FC236}">
              <a16:creationId xmlns:a16="http://schemas.microsoft.com/office/drawing/2014/main" id="{5F90BA94-5646-4C26-A274-F82612D681B8}"/>
            </a:ext>
          </a:extLst>
        </xdr:cNvPr>
        <xdr:cNvCxnSpPr/>
      </xdr:nvCxnSpPr>
      <xdr:spPr>
        <a:xfrm>
          <a:off x="3797300" y="16079211"/>
          <a:ext cx="838200" cy="1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B7109CC1-F44C-401F-8B10-17C26E50867B}"/>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2C00771D-E4D7-4C9E-BE1D-6536366D7C82}"/>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134361</xdr:rowOff>
    </xdr:from>
    <xdr:to>
      <xdr:col>19</xdr:col>
      <xdr:colOff>177800</xdr:colOff>
      <xdr:row>95</xdr:row>
      <xdr:rowOff>149906</xdr:rowOff>
    </xdr:to>
    <xdr:cxnSp macro="">
      <xdr:nvCxnSpPr>
        <xdr:cNvPr id="241" name="直線コネクタ 240">
          <a:extLst>
            <a:ext uri="{FF2B5EF4-FFF2-40B4-BE49-F238E27FC236}">
              <a16:creationId xmlns:a16="http://schemas.microsoft.com/office/drawing/2014/main" id="{7775A0E0-2ACE-4FAD-A204-B13C023FB72F}"/>
            </a:ext>
          </a:extLst>
        </xdr:cNvPr>
        <xdr:cNvCxnSpPr/>
      </xdr:nvCxnSpPr>
      <xdr:spPr>
        <a:xfrm flipV="1">
          <a:off x="2908300" y="16079211"/>
          <a:ext cx="889000" cy="3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328EE2EB-DAE1-414F-BAF7-20B25F3BDEAB}"/>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19CB0CB3-BE0A-4245-9454-55EDB07E8F48}"/>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149906</xdr:rowOff>
    </xdr:from>
    <xdr:to>
      <xdr:col>15</xdr:col>
      <xdr:colOff>50800</xdr:colOff>
      <xdr:row>97</xdr:row>
      <xdr:rowOff>42887</xdr:rowOff>
    </xdr:to>
    <xdr:cxnSp macro="">
      <xdr:nvCxnSpPr>
        <xdr:cNvPr id="244" name="直線コネクタ 243">
          <a:extLst>
            <a:ext uri="{FF2B5EF4-FFF2-40B4-BE49-F238E27FC236}">
              <a16:creationId xmlns:a16="http://schemas.microsoft.com/office/drawing/2014/main" id="{E33393F4-F7F1-4D2D-AC6B-AB1C51C5D232}"/>
            </a:ext>
          </a:extLst>
        </xdr:cNvPr>
        <xdr:cNvCxnSpPr/>
      </xdr:nvCxnSpPr>
      <xdr:spPr>
        <a:xfrm flipV="1">
          <a:off x="2019300" y="16437656"/>
          <a:ext cx="889000" cy="2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168780B6-DF25-443E-9A39-4CAE68DB8C9E}"/>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a:extLst>
            <a:ext uri="{FF2B5EF4-FFF2-40B4-BE49-F238E27FC236}">
              <a16:creationId xmlns:a16="http://schemas.microsoft.com/office/drawing/2014/main" id="{04C03CE1-5570-4266-BB7B-AC24BF69777C}"/>
            </a:ext>
          </a:extLst>
        </xdr:cNvPr>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42887</xdr:rowOff>
    </xdr:from>
    <xdr:to>
      <xdr:col>10</xdr:col>
      <xdr:colOff>114300</xdr:colOff>
      <xdr:row>98</xdr:row>
      <xdr:rowOff>48571</xdr:rowOff>
    </xdr:to>
    <xdr:cxnSp macro="">
      <xdr:nvCxnSpPr>
        <xdr:cNvPr id="247" name="直線コネクタ 246">
          <a:extLst>
            <a:ext uri="{FF2B5EF4-FFF2-40B4-BE49-F238E27FC236}">
              <a16:creationId xmlns:a16="http://schemas.microsoft.com/office/drawing/2014/main" id="{45D04E34-D606-492B-B1BF-AF2BC5C45426}"/>
            </a:ext>
          </a:extLst>
        </xdr:cNvPr>
        <xdr:cNvCxnSpPr/>
      </xdr:nvCxnSpPr>
      <xdr:spPr>
        <a:xfrm flipV="1">
          <a:off x="1130300" y="16673537"/>
          <a:ext cx="889000" cy="1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83E8E2C2-961E-431E-8D22-42609E83C842}"/>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a:extLst>
            <a:ext uri="{FF2B5EF4-FFF2-40B4-BE49-F238E27FC236}">
              <a16:creationId xmlns:a16="http://schemas.microsoft.com/office/drawing/2014/main" id="{9194B6C7-E825-4978-873C-BEC268ED4887}"/>
            </a:ext>
          </a:extLst>
        </xdr:cNvPr>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ECA4C77-F60D-420A-9A8F-8F1603A89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a:extLst>
            <a:ext uri="{FF2B5EF4-FFF2-40B4-BE49-F238E27FC236}">
              <a16:creationId xmlns:a16="http://schemas.microsoft.com/office/drawing/2014/main" id="{BAE294F9-7CDA-4C59-B91B-8F6976399A07}"/>
            </a:ext>
          </a:extLst>
        </xdr:cNvPr>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0FE2A65-5CBF-4797-A083-948B37FD6D8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07CFDE8-BE2B-4EF4-B965-8BB29343198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8C7665D-4DDE-411F-BCB0-C8673CC328C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8022468-C1E5-4523-B976-2D5066E83A4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A9B3EFE-7BDE-41DD-9301-905429976EA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55981</xdr:rowOff>
    </xdr:from>
    <xdr:to>
      <xdr:col>24</xdr:col>
      <xdr:colOff>114300</xdr:colOff>
      <xdr:row>94</xdr:row>
      <xdr:rowOff>157581</xdr:rowOff>
    </xdr:to>
    <xdr:sp macro="" textlink="">
      <xdr:nvSpPr>
        <xdr:cNvPr id="257" name="楕円 256">
          <a:extLst>
            <a:ext uri="{FF2B5EF4-FFF2-40B4-BE49-F238E27FC236}">
              <a16:creationId xmlns:a16="http://schemas.microsoft.com/office/drawing/2014/main" id="{DF1ECA79-0445-4ED0-A872-0D5EC38ED105}"/>
            </a:ext>
          </a:extLst>
        </xdr:cNvPr>
        <xdr:cNvSpPr/>
      </xdr:nvSpPr>
      <xdr:spPr>
        <a:xfrm>
          <a:off x="45847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78858</xdr:rowOff>
    </xdr:from>
    <xdr:ext cx="599010" cy="259045"/>
    <xdr:sp macro="" textlink="">
      <xdr:nvSpPr>
        <xdr:cNvPr id="258" name="扶助費該当値テキスト">
          <a:extLst>
            <a:ext uri="{FF2B5EF4-FFF2-40B4-BE49-F238E27FC236}">
              <a16:creationId xmlns:a16="http://schemas.microsoft.com/office/drawing/2014/main" id="{341DB592-E79A-4137-925A-9B92B545DFB8}"/>
            </a:ext>
          </a:extLst>
        </xdr:cNvPr>
        <xdr:cNvSpPr txBox="1"/>
      </xdr:nvSpPr>
      <xdr:spPr>
        <a:xfrm>
          <a:off x="4686300" y="160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83561</xdr:rowOff>
    </xdr:from>
    <xdr:to>
      <xdr:col>20</xdr:col>
      <xdr:colOff>38100</xdr:colOff>
      <xdr:row>94</xdr:row>
      <xdr:rowOff>13711</xdr:rowOff>
    </xdr:to>
    <xdr:sp macro="" textlink="">
      <xdr:nvSpPr>
        <xdr:cNvPr id="259" name="楕円 258">
          <a:extLst>
            <a:ext uri="{FF2B5EF4-FFF2-40B4-BE49-F238E27FC236}">
              <a16:creationId xmlns:a16="http://schemas.microsoft.com/office/drawing/2014/main" id="{4BBFE431-8E6B-4B56-8C55-086EA2B01D99}"/>
            </a:ext>
          </a:extLst>
        </xdr:cNvPr>
        <xdr:cNvSpPr/>
      </xdr:nvSpPr>
      <xdr:spPr>
        <a:xfrm>
          <a:off x="3746500" y="160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30238</xdr:rowOff>
    </xdr:from>
    <xdr:ext cx="599010" cy="259045"/>
    <xdr:sp macro="" textlink="">
      <xdr:nvSpPr>
        <xdr:cNvPr id="260" name="テキスト ボックス 259">
          <a:extLst>
            <a:ext uri="{FF2B5EF4-FFF2-40B4-BE49-F238E27FC236}">
              <a16:creationId xmlns:a16="http://schemas.microsoft.com/office/drawing/2014/main" id="{02F6FDBD-0C9A-4AEA-9A8D-007A55A1D766}"/>
            </a:ext>
          </a:extLst>
        </xdr:cNvPr>
        <xdr:cNvSpPr txBox="1"/>
      </xdr:nvSpPr>
      <xdr:spPr>
        <a:xfrm>
          <a:off x="3497795" y="1580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99106</xdr:rowOff>
    </xdr:from>
    <xdr:to>
      <xdr:col>15</xdr:col>
      <xdr:colOff>101600</xdr:colOff>
      <xdr:row>96</xdr:row>
      <xdr:rowOff>29256</xdr:rowOff>
    </xdr:to>
    <xdr:sp macro="" textlink="">
      <xdr:nvSpPr>
        <xdr:cNvPr id="261" name="楕円 260">
          <a:extLst>
            <a:ext uri="{FF2B5EF4-FFF2-40B4-BE49-F238E27FC236}">
              <a16:creationId xmlns:a16="http://schemas.microsoft.com/office/drawing/2014/main" id="{86EB54FB-7BE9-4FC0-BF9C-5CC2391828A3}"/>
            </a:ext>
          </a:extLst>
        </xdr:cNvPr>
        <xdr:cNvSpPr/>
      </xdr:nvSpPr>
      <xdr:spPr>
        <a:xfrm>
          <a:off x="2857500" y="16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20383</xdr:rowOff>
    </xdr:from>
    <xdr:ext cx="534377" cy="259045"/>
    <xdr:sp macro="" textlink="">
      <xdr:nvSpPr>
        <xdr:cNvPr id="262" name="テキスト ボックス 261">
          <a:extLst>
            <a:ext uri="{FF2B5EF4-FFF2-40B4-BE49-F238E27FC236}">
              <a16:creationId xmlns:a16="http://schemas.microsoft.com/office/drawing/2014/main" id="{2B36F905-24B6-4288-8242-85AD5ED20AB7}"/>
            </a:ext>
          </a:extLst>
        </xdr:cNvPr>
        <xdr:cNvSpPr txBox="1"/>
      </xdr:nvSpPr>
      <xdr:spPr>
        <a:xfrm>
          <a:off x="2641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163537</xdr:rowOff>
    </xdr:from>
    <xdr:to>
      <xdr:col>10</xdr:col>
      <xdr:colOff>165100</xdr:colOff>
      <xdr:row>97</xdr:row>
      <xdr:rowOff>93687</xdr:rowOff>
    </xdr:to>
    <xdr:sp macro="" textlink="">
      <xdr:nvSpPr>
        <xdr:cNvPr id="263" name="楕円 262">
          <a:extLst>
            <a:ext uri="{FF2B5EF4-FFF2-40B4-BE49-F238E27FC236}">
              <a16:creationId xmlns:a16="http://schemas.microsoft.com/office/drawing/2014/main" id="{0CD4E23A-5FCC-4E0A-BAA0-EB9EC57BD977}"/>
            </a:ext>
          </a:extLst>
        </xdr:cNvPr>
        <xdr:cNvSpPr/>
      </xdr:nvSpPr>
      <xdr:spPr>
        <a:xfrm>
          <a:off x="1968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84814</xdr:rowOff>
    </xdr:from>
    <xdr:ext cx="534377" cy="259045"/>
    <xdr:sp macro="" textlink="">
      <xdr:nvSpPr>
        <xdr:cNvPr id="264" name="テキスト ボックス 263">
          <a:extLst>
            <a:ext uri="{FF2B5EF4-FFF2-40B4-BE49-F238E27FC236}">
              <a16:creationId xmlns:a16="http://schemas.microsoft.com/office/drawing/2014/main" id="{D25B04A9-6F38-4D1A-A66F-E6920C91DFF4}"/>
            </a:ext>
          </a:extLst>
        </xdr:cNvPr>
        <xdr:cNvSpPr txBox="1"/>
      </xdr:nvSpPr>
      <xdr:spPr>
        <a:xfrm>
          <a:off x="1752111" y="167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169221</xdr:rowOff>
    </xdr:from>
    <xdr:to>
      <xdr:col>6</xdr:col>
      <xdr:colOff>38100</xdr:colOff>
      <xdr:row>98</xdr:row>
      <xdr:rowOff>99371</xdr:rowOff>
    </xdr:to>
    <xdr:sp macro="" textlink="">
      <xdr:nvSpPr>
        <xdr:cNvPr id="265" name="楕円 264">
          <a:extLst>
            <a:ext uri="{FF2B5EF4-FFF2-40B4-BE49-F238E27FC236}">
              <a16:creationId xmlns:a16="http://schemas.microsoft.com/office/drawing/2014/main" id="{F9E19766-D209-4B9E-915E-E01BCBD4FBE1}"/>
            </a:ext>
          </a:extLst>
        </xdr:cNvPr>
        <xdr:cNvSpPr/>
      </xdr:nvSpPr>
      <xdr:spPr>
        <a:xfrm>
          <a:off x="1079500" y="167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90498</xdr:rowOff>
    </xdr:from>
    <xdr:ext cx="534377" cy="259045"/>
    <xdr:sp macro="" textlink="">
      <xdr:nvSpPr>
        <xdr:cNvPr id="266" name="テキスト ボックス 265">
          <a:extLst>
            <a:ext uri="{FF2B5EF4-FFF2-40B4-BE49-F238E27FC236}">
              <a16:creationId xmlns:a16="http://schemas.microsoft.com/office/drawing/2014/main" id="{F6B2E0F6-70BD-451D-B7DF-B6DB6E16B889}"/>
            </a:ext>
          </a:extLst>
        </xdr:cNvPr>
        <xdr:cNvSpPr txBox="1"/>
      </xdr:nvSpPr>
      <xdr:spPr>
        <a:xfrm>
          <a:off x="863111" y="168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4947B106-9635-4D7D-B63D-8B871B4486E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618AC349-9B1A-4552-8D44-E99132B4680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BF772839-28C8-4B01-882B-379BF69276D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82726346-01D6-4070-9D11-B9349A67E71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C310F4E1-0CD4-417E-98CC-B1ABFC3E2A3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79197420-084E-415F-B64E-31E90A340B8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9BB90D9B-C9C3-46EA-A4F1-CD0451495B7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6A08863A-6E9C-4442-90A2-A17D55A30D7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6B4E499A-4B9A-4222-A968-1F66E36A562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4956605F-E1D0-45F2-BD91-5DF95020C4E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57CD708C-B78F-454A-AC8A-42A78A305956}"/>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B76D5A4A-5656-452A-8872-06AAB5A1564B}"/>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FEA0F93A-5574-4247-8E30-F2AEA1F48C06}"/>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C4CEF77A-5BD7-473B-A143-111F488F236F}"/>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43BD4699-5703-45D7-A38D-148C31638CE6}"/>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B6F21044-85AF-4BD1-850F-24D6C8EC572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D0E1123-3CCB-47B1-91A6-F4DD85C2A195}"/>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B492DEA5-2EC8-4AC2-B018-D2F26B4B519B}"/>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B04490B0-ADC6-4A22-86FB-57D069DD4082}"/>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69CB253D-3D06-4A74-A456-18617BCEFE65}"/>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F9B920E3-B8C8-40A4-AB7E-4944E76A16D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2C34E4B7-7680-4A6D-BA48-AB106B8E6D44}"/>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B85736D5-010E-4DE5-8339-BE0ABFD999C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BA1BF37B-A13A-4EC7-A9F0-9705CFF8DCB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386CBE56-DE5C-4574-B73C-1C07A8D7ED5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E4169C29-7B79-490B-8132-170BC493554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AE126535-4AAA-46FF-9138-447BC8E6F4F9}"/>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E230DE7E-CFA4-45DB-B3DC-2F9EC0A4A9EC}"/>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378E0E3D-FA6E-4BFD-8062-063AFB1F93C9}"/>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A3C8DF9-06A2-470F-8A3C-A715DDA26ED4}"/>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1619A313-6617-40E6-867D-5F869BDC887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165151</xdr:rowOff>
    </xdr:from>
    <xdr:to>
      <xdr:col>55</xdr:col>
      <xdr:colOff>0</xdr:colOff>
      <xdr:row>37</xdr:row>
      <xdr:rowOff>91139</xdr:rowOff>
    </xdr:to>
    <xdr:cxnSp macro="">
      <xdr:nvCxnSpPr>
        <xdr:cNvPr id="298" name="直線コネクタ 297">
          <a:extLst>
            <a:ext uri="{FF2B5EF4-FFF2-40B4-BE49-F238E27FC236}">
              <a16:creationId xmlns:a16="http://schemas.microsoft.com/office/drawing/2014/main" id="{0234E8FC-F12D-4FC5-ACED-01678D1052F9}"/>
            </a:ext>
          </a:extLst>
        </xdr:cNvPr>
        <xdr:cNvCxnSpPr/>
      </xdr:nvCxnSpPr>
      <xdr:spPr>
        <a:xfrm flipV="1">
          <a:off x="9639300" y="6337351"/>
          <a:ext cx="838200" cy="9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CEFE690A-632C-4D82-BA5C-CF8C2A84977B}"/>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A76FB30A-D65C-479B-B58A-401B8272C211}"/>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xdr:rowOff>
    </xdr:from>
    <xdr:to>
      <xdr:col>50</xdr:col>
      <xdr:colOff>114300</xdr:colOff>
      <xdr:row>37</xdr:row>
      <xdr:rowOff>91139</xdr:rowOff>
    </xdr:to>
    <xdr:cxnSp macro="">
      <xdr:nvCxnSpPr>
        <xdr:cNvPr id="301" name="直線コネクタ 300">
          <a:extLst>
            <a:ext uri="{FF2B5EF4-FFF2-40B4-BE49-F238E27FC236}">
              <a16:creationId xmlns:a16="http://schemas.microsoft.com/office/drawing/2014/main" id="{E017DB4B-0E6B-46D0-947C-ACDA5EAB46C2}"/>
            </a:ext>
          </a:extLst>
        </xdr:cNvPr>
        <xdr:cNvCxnSpPr/>
      </xdr:nvCxnSpPr>
      <xdr:spPr>
        <a:xfrm>
          <a:off x="8750300" y="5315106"/>
          <a:ext cx="889000" cy="11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31BE0E72-5232-461E-8E84-82A7739E723B}"/>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8BC38D2C-4D0D-45A6-98C8-D1BEB93FEF61}"/>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xdr:rowOff>
    </xdr:from>
    <xdr:to>
      <xdr:col>45</xdr:col>
      <xdr:colOff>177800</xdr:colOff>
      <xdr:row>38</xdr:row>
      <xdr:rowOff>138263</xdr:rowOff>
    </xdr:to>
    <xdr:cxnSp macro="">
      <xdr:nvCxnSpPr>
        <xdr:cNvPr id="304" name="直線コネクタ 303">
          <a:extLst>
            <a:ext uri="{FF2B5EF4-FFF2-40B4-BE49-F238E27FC236}">
              <a16:creationId xmlns:a16="http://schemas.microsoft.com/office/drawing/2014/main" id="{E0969DD9-F931-4255-AF1F-9526354EB911}"/>
            </a:ext>
          </a:extLst>
        </xdr:cNvPr>
        <xdr:cNvCxnSpPr/>
      </xdr:nvCxnSpPr>
      <xdr:spPr>
        <a:xfrm flipV="1">
          <a:off x="7861300" y="5315106"/>
          <a:ext cx="889000" cy="13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F131C454-D6BB-411A-B166-B6477069B0C5}"/>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1C55D2CA-E033-4FF8-A031-CA31D59B2A71}"/>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124013</xdr:rowOff>
    </xdr:from>
    <xdr:to>
      <xdr:col>41</xdr:col>
      <xdr:colOff>50800</xdr:colOff>
      <xdr:row>38</xdr:row>
      <xdr:rowOff>138263</xdr:rowOff>
    </xdr:to>
    <xdr:cxnSp macro="">
      <xdr:nvCxnSpPr>
        <xdr:cNvPr id="307" name="直線コネクタ 306">
          <a:extLst>
            <a:ext uri="{FF2B5EF4-FFF2-40B4-BE49-F238E27FC236}">
              <a16:creationId xmlns:a16="http://schemas.microsoft.com/office/drawing/2014/main" id="{D42F1422-C7FB-4C26-BC9B-C3296688F0A9}"/>
            </a:ext>
          </a:extLst>
        </xdr:cNvPr>
        <xdr:cNvCxnSpPr/>
      </xdr:nvCxnSpPr>
      <xdr:spPr>
        <a:xfrm>
          <a:off x="6972300" y="663911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D7B82E33-8ED1-4AD1-8097-504B744FA3EF}"/>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2E8B2414-A75E-4AC4-9686-A62DE1B72947}"/>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575FCAD2-88C9-4F7F-9A08-4F9B9CB10CED}"/>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323AAE44-5D78-43C7-8033-37E68D120164}"/>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BF701376-74C3-4CEE-810F-C24080B5482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15D09D6A-B1B9-4D8E-A4E5-E3BA1F711B0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5D3A83FD-3758-4FA9-9529-3E0C5B7A87D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6812186B-ED85-4E8B-96E5-D6533089D9C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7D6AB42-DDB0-48D4-AF7F-F99D93F7383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114351</xdr:rowOff>
    </xdr:from>
    <xdr:to>
      <xdr:col>55</xdr:col>
      <xdr:colOff>50800</xdr:colOff>
      <xdr:row>37</xdr:row>
      <xdr:rowOff>44501</xdr:rowOff>
    </xdr:to>
    <xdr:sp macro="" textlink="">
      <xdr:nvSpPr>
        <xdr:cNvPr id="317" name="楕円 316">
          <a:extLst>
            <a:ext uri="{FF2B5EF4-FFF2-40B4-BE49-F238E27FC236}">
              <a16:creationId xmlns:a16="http://schemas.microsoft.com/office/drawing/2014/main" id="{9C57F5D7-BE4C-49CE-AE9E-0C10E8A0E0E4}"/>
            </a:ext>
          </a:extLst>
        </xdr:cNvPr>
        <xdr:cNvSpPr/>
      </xdr:nvSpPr>
      <xdr:spPr>
        <a:xfrm>
          <a:off x="10426700" y="62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137228</xdr:rowOff>
    </xdr:from>
    <xdr:ext cx="534377" cy="259045"/>
    <xdr:sp macro="" textlink="">
      <xdr:nvSpPr>
        <xdr:cNvPr id="318" name="補助費等該当値テキスト">
          <a:extLst>
            <a:ext uri="{FF2B5EF4-FFF2-40B4-BE49-F238E27FC236}">
              <a16:creationId xmlns:a16="http://schemas.microsoft.com/office/drawing/2014/main" id="{0C920EBE-BA8C-41E4-AD4C-3D44DC358507}"/>
            </a:ext>
          </a:extLst>
        </xdr:cNvPr>
        <xdr:cNvSpPr txBox="1"/>
      </xdr:nvSpPr>
      <xdr:spPr>
        <a:xfrm>
          <a:off x="10528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40339</xdr:rowOff>
    </xdr:from>
    <xdr:to>
      <xdr:col>50</xdr:col>
      <xdr:colOff>165100</xdr:colOff>
      <xdr:row>37</xdr:row>
      <xdr:rowOff>141939</xdr:rowOff>
    </xdr:to>
    <xdr:sp macro="" textlink="">
      <xdr:nvSpPr>
        <xdr:cNvPr id="319" name="楕円 318">
          <a:extLst>
            <a:ext uri="{FF2B5EF4-FFF2-40B4-BE49-F238E27FC236}">
              <a16:creationId xmlns:a16="http://schemas.microsoft.com/office/drawing/2014/main" id="{ED7C8C89-947A-4730-B155-59C7F968F709}"/>
            </a:ext>
          </a:extLst>
        </xdr:cNvPr>
        <xdr:cNvSpPr/>
      </xdr:nvSpPr>
      <xdr:spPr>
        <a:xfrm>
          <a:off x="9588500" y="63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158466</xdr:rowOff>
    </xdr:from>
    <xdr:ext cx="534377" cy="259045"/>
    <xdr:sp macro="" textlink="">
      <xdr:nvSpPr>
        <xdr:cNvPr id="320" name="テキスト ボックス 319">
          <a:extLst>
            <a:ext uri="{FF2B5EF4-FFF2-40B4-BE49-F238E27FC236}">
              <a16:creationId xmlns:a16="http://schemas.microsoft.com/office/drawing/2014/main" id="{B95EEA8C-9385-430E-9A52-90CF4C54487F}"/>
            </a:ext>
          </a:extLst>
        </xdr:cNvPr>
        <xdr:cNvSpPr txBox="1"/>
      </xdr:nvSpPr>
      <xdr:spPr>
        <a:xfrm>
          <a:off x="9372111" y="6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120806</xdr:rowOff>
    </xdr:from>
    <xdr:to>
      <xdr:col>46</xdr:col>
      <xdr:colOff>38100</xdr:colOff>
      <xdr:row>31</xdr:row>
      <xdr:rowOff>50956</xdr:rowOff>
    </xdr:to>
    <xdr:sp macro="" textlink="">
      <xdr:nvSpPr>
        <xdr:cNvPr id="321" name="楕円 320">
          <a:extLst>
            <a:ext uri="{FF2B5EF4-FFF2-40B4-BE49-F238E27FC236}">
              <a16:creationId xmlns:a16="http://schemas.microsoft.com/office/drawing/2014/main" id="{71C1ED43-0074-4C7C-A1E2-FC907C77F801}"/>
            </a:ext>
          </a:extLst>
        </xdr:cNvPr>
        <xdr:cNvSpPr/>
      </xdr:nvSpPr>
      <xdr:spPr>
        <a:xfrm>
          <a:off x="8699500" y="52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42083</xdr:rowOff>
    </xdr:from>
    <xdr:ext cx="599010" cy="259045"/>
    <xdr:sp macro="" textlink="">
      <xdr:nvSpPr>
        <xdr:cNvPr id="322" name="テキスト ボックス 321">
          <a:extLst>
            <a:ext uri="{FF2B5EF4-FFF2-40B4-BE49-F238E27FC236}">
              <a16:creationId xmlns:a16="http://schemas.microsoft.com/office/drawing/2014/main" id="{ABABA674-EE6E-4DDE-9F3D-20CDEF703272}"/>
            </a:ext>
          </a:extLst>
        </xdr:cNvPr>
        <xdr:cNvSpPr txBox="1"/>
      </xdr:nvSpPr>
      <xdr:spPr>
        <a:xfrm>
          <a:off x="8450795" y="53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87463</xdr:rowOff>
    </xdr:from>
    <xdr:to>
      <xdr:col>41</xdr:col>
      <xdr:colOff>101600</xdr:colOff>
      <xdr:row>39</xdr:row>
      <xdr:rowOff>17613</xdr:rowOff>
    </xdr:to>
    <xdr:sp macro="" textlink="">
      <xdr:nvSpPr>
        <xdr:cNvPr id="323" name="楕円 322">
          <a:extLst>
            <a:ext uri="{FF2B5EF4-FFF2-40B4-BE49-F238E27FC236}">
              <a16:creationId xmlns:a16="http://schemas.microsoft.com/office/drawing/2014/main" id="{8405F12A-D276-474B-AE07-9535A42D0A8C}"/>
            </a:ext>
          </a:extLst>
        </xdr:cNvPr>
        <xdr:cNvSpPr/>
      </xdr:nvSpPr>
      <xdr:spPr>
        <a:xfrm>
          <a:off x="7810500" y="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8740</xdr:rowOff>
    </xdr:from>
    <xdr:ext cx="534377" cy="259045"/>
    <xdr:sp macro="" textlink="">
      <xdr:nvSpPr>
        <xdr:cNvPr id="324" name="テキスト ボックス 323">
          <a:extLst>
            <a:ext uri="{FF2B5EF4-FFF2-40B4-BE49-F238E27FC236}">
              <a16:creationId xmlns:a16="http://schemas.microsoft.com/office/drawing/2014/main" id="{7FAE87DD-9B35-4E45-98B7-B2DB0DDE4A62}"/>
            </a:ext>
          </a:extLst>
        </xdr:cNvPr>
        <xdr:cNvSpPr txBox="1"/>
      </xdr:nvSpPr>
      <xdr:spPr>
        <a:xfrm>
          <a:off x="7594111" y="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73213</xdr:rowOff>
    </xdr:from>
    <xdr:to>
      <xdr:col>36</xdr:col>
      <xdr:colOff>165100</xdr:colOff>
      <xdr:row>39</xdr:row>
      <xdr:rowOff>3363</xdr:rowOff>
    </xdr:to>
    <xdr:sp macro="" textlink="">
      <xdr:nvSpPr>
        <xdr:cNvPr id="325" name="楕円 324">
          <a:extLst>
            <a:ext uri="{FF2B5EF4-FFF2-40B4-BE49-F238E27FC236}">
              <a16:creationId xmlns:a16="http://schemas.microsoft.com/office/drawing/2014/main" id="{30770B21-6765-4AE5-A8ED-E2A01112ACF3}"/>
            </a:ext>
          </a:extLst>
        </xdr:cNvPr>
        <xdr:cNvSpPr/>
      </xdr:nvSpPr>
      <xdr:spPr>
        <a:xfrm>
          <a:off x="6921500" y="6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165940</xdr:rowOff>
    </xdr:from>
    <xdr:ext cx="534377" cy="259045"/>
    <xdr:sp macro="" textlink="">
      <xdr:nvSpPr>
        <xdr:cNvPr id="326" name="テキスト ボックス 325">
          <a:extLst>
            <a:ext uri="{FF2B5EF4-FFF2-40B4-BE49-F238E27FC236}">
              <a16:creationId xmlns:a16="http://schemas.microsoft.com/office/drawing/2014/main" id="{10D7F575-BB8D-444C-9752-DCE4F5049E8A}"/>
            </a:ext>
          </a:extLst>
        </xdr:cNvPr>
        <xdr:cNvSpPr txBox="1"/>
      </xdr:nvSpPr>
      <xdr:spPr>
        <a:xfrm>
          <a:off x="6705111" y="66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ACACA7ED-78A7-4411-AFB1-DA1980656CB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1E373B6B-C112-4CB6-B0EB-80EF3E6DCC1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F9401A4B-CAA6-4429-8642-19DE73931DC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ADDE30AA-F959-450A-BB0C-F1758079C40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8EA40453-35F5-47A6-A86C-49C6B69EF44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2D01459A-7B9B-4F73-87A9-F1340F37BF0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8BF1FB0C-FFD1-4C6D-9227-1564C416CD3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79D7B821-875A-471C-8B2A-790D3A1857A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ADA39FAB-DD86-4413-97E3-20CDCEA8296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95F7453E-C51C-41B3-A014-2BB274A3850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DC2E45C8-EB5A-4536-935A-F36342FFA6A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74D8EDBD-FD84-433B-93C7-D4D8CAF2224A}"/>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3E2D4CC9-D820-4820-9C54-9A826E6ED56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A486E0FD-64CF-43D3-ADA4-7CE782569A42}"/>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6D446AB5-8175-410A-A5F7-6CD786686BF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88AA98C2-492A-4677-A00F-7FEA2EFD187C}"/>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957D7364-35F6-491C-825D-8D29CE819D0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4B55538F-427D-44FF-BE5A-3DF182608F09}"/>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98C1E613-2BCD-44FB-BF4F-BC5346D30B54}"/>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99B30C9E-1438-4754-A1DC-CA98C1360EC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5E875421-92E8-441B-A948-B34DCB89DD9E}"/>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20F15BBC-1A39-4B57-8A5F-B7CA1A66B004}"/>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63AA07D9-D30C-42D7-B671-7DDECACF1B2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B0874D08-F15F-4C49-9EB1-602723781F9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C2A92BB9-C2B5-41A9-B8F6-92E2ADD7C28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11DB8EA7-1BBA-4227-85A9-AA763EAD24D8}"/>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ECBD58E3-FBEA-4BC1-A20A-95AA1FE4D313}"/>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878E96B3-320D-4B93-AF8D-50CFDA5C7763}"/>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A69B236A-FF17-4F96-8FBE-1D872A2D8534}"/>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A59DF6E8-4B44-4DEF-AECD-8E0AA730BD77}"/>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169516</xdr:rowOff>
    </xdr:from>
    <xdr:to>
      <xdr:col>55</xdr:col>
      <xdr:colOff>0</xdr:colOff>
      <xdr:row>57</xdr:row>
      <xdr:rowOff>25106</xdr:rowOff>
    </xdr:to>
    <xdr:cxnSp macro="">
      <xdr:nvCxnSpPr>
        <xdr:cNvPr id="357" name="直線コネクタ 356">
          <a:extLst>
            <a:ext uri="{FF2B5EF4-FFF2-40B4-BE49-F238E27FC236}">
              <a16:creationId xmlns:a16="http://schemas.microsoft.com/office/drawing/2014/main" id="{CDADEFC1-0F64-4F84-9538-518948F25BF4}"/>
            </a:ext>
          </a:extLst>
        </xdr:cNvPr>
        <xdr:cNvCxnSpPr/>
      </xdr:nvCxnSpPr>
      <xdr:spPr>
        <a:xfrm flipV="1">
          <a:off x="9639300" y="9599266"/>
          <a:ext cx="8382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F67F0DD3-8E3F-4B97-97F9-AAFDA19A29BE}"/>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10588767-DDE2-4B87-BF2B-4D75911151A3}"/>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25324</xdr:rowOff>
    </xdr:from>
    <xdr:to>
      <xdr:col>50</xdr:col>
      <xdr:colOff>114300</xdr:colOff>
      <xdr:row>57</xdr:row>
      <xdr:rowOff>25106</xdr:rowOff>
    </xdr:to>
    <xdr:cxnSp macro="">
      <xdr:nvCxnSpPr>
        <xdr:cNvPr id="360" name="直線コネクタ 359">
          <a:extLst>
            <a:ext uri="{FF2B5EF4-FFF2-40B4-BE49-F238E27FC236}">
              <a16:creationId xmlns:a16="http://schemas.microsoft.com/office/drawing/2014/main" id="{998C67F4-258F-4994-98DE-FF39CDE07ACB}"/>
            </a:ext>
          </a:extLst>
        </xdr:cNvPr>
        <xdr:cNvCxnSpPr/>
      </xdr:nvCxnSpPr>
      <xdr:spPr>
        <a:xfrm>
          <a:off x="8750300" y="9626524"/>
          <a:ext cx="889000" cy="1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69F4657E-D45D-4C65-ABA4-ACDBE7CEB68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B2B72C56-884C-4F30-B250-7B5BF0382691}"/>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90899</xdr:rowOff>
    </xdr:from>
    <xdr:to>
      <xdr:col>45</xdr:col>
      <xdr:colOff>177800</xdr:colOff>
      <xdr:row>56</xdr:row>
      <xdr:rowOff>25324</xdr:rowOff>
    </xdr:to>
    <xdr:cxnSp macro="">
      <xdr:nvCxnSpPr>
        <xdr:cNvPr id="363" name="直線コネクタ 362">
          <a:extLst>
            <a:ext uri="{FF2B5EF4-FFF2-40B4-BE49-F238E27FC236}">
              <a16:creationId xmlns:a16="http://schemas.microsoft.com/office/drawing/2014/main" id="{CD74B337-D324-434E-AD1F-3AE9694B39F0}"/>
            </a:ext>
          </a:extLst>
        </xdr:cNvPr>
        <xdr:cNvCxnSpPr/>
      </xdr:nvCxnSpPr>
      <xdr:spPr>
        <a:xfrm>
          <a:off x="7861300" y="9520649"/>
          <a:ext cx="889000" cy="10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a:extLst>
            <a:ext uri="{FF2B5EF4-FFF2-40B4-BE49-F238E27FC236}">
              <a16:creationId xmlns:a16="http://schemas.microsoft.com/office/drawing/2014/main" id="{1E4C3020-A60E-422B-B1A7-D6839386F566}"/>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a:extLst>
            <a:ext uri="{FF2B5EF4-FFF2-40B4-BE49-F238E27FC236}">
              <a16:creationId xmlns:a16="http://schemas.microsoft.com/office/drawing/2014/main" id="{C871EE10-4E39-4D1F-80B0-298894157768}"/>
            </a:ext>
          </a:extLst>
        </xdr:cNvPr>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90899</xdr:rowOff>
    </xdr:from>
    <xdr:to>
      <xdr:col>41</xdr:col>
      <xdr:colOff>50800</xdr:colOff>
      <xdr:row>56</xdr:row>
      <xdr:rowOff>53420</xdr:rowOff>
    </xdr:to>
    <xdr:cxnSp macro="">
      <xdr:nvCxnSpPr>
        <xdr:cNvPr id="366" name="直線コネクタ 365">
          <a:extLst>
            <a:ext uri="{FF2B5EF4-FFF2-40B4-BE49-F238E27FC236}">
              <a16:creationId xmlns:a16="http://schemas.microsoft.com/office/drawing/2014/main" id="{6B974D6E-E815-4E4F-B1CC-18793BCA287D}"/>
            </a:ext>
          </a:extLst>
        </xdr:cNvPr>
        <xdr:cNvCxnSpPr/>
      </xdr:nvCxnSpPr>
      <xdr:spPr>
        <a:xfrm flipV="1">
          <a:off x="6972300" y="9520649"/>
          <a:ext cx="889000" cy="1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a:extLst>
            <a:ext uri="{FF2B5EF4-FFF2-40B4-BE49-F238E27FC236}">
              <a16:creationId xmlns:a16="http://schemas.microsoft.com/office/drawing/2014/main" id="{A5FCF603-A319-40AE-A8C9-11C0B4E9ECD2}"/>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a:extLst>
            <a:ext uri="{FF2B5EF4-FFF2-40B4-BE49-F238E27FC236}">
              <a16:creationId xmlns:a16="http://schemas.microsoft.com/office/drawing/2014/main" id="{03915ABE-34CE-4692-B0D5-7A5995EE8B87}"/>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a:extLst>
            <a:ext uri="{FF2B5EF4-FFF2-40B4-BE49-F238E27FC236}">
              <a16:creationId xmlns:a16="http://schemas.microsoft.com/office/drawing/2014/main" id="{87645BF6-FC82-453E-8BD5-819DEEBEF518}"/>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a:extLst>
            <a:ext uri="{FF2B5EF4-FFF2-40B4-BE49-F238E27FC236}">
              <a16:creationId xmlns:a16="http://schemas.microsoft.com/office/drawing/2014/main" id="{2C22354D-DD50-4F6C-8F25-5A078770BCE5}"/>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9AE042AA-B5BC-4C6A-AA90-7A0AE2D71AF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5367A677-04BC-4C53-999C-FA55269D501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485CEADC-823D-4580-B8D3-E28F0D1919E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36A6EE20-FE1C-4BAE-8EF8-238B46ACDB4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33508020-2F0A-4A74-BA94-2C6ED82EBEC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118716</xdr:rowOff>
    </xdr:from>
    <xdr:to>
      <xdr:col>55</xdr:col>
      <xdr:colOff>50800</xdr:colOff>
      <xdr:row>56</xdr:row>
      <xdr:rowOff>48866</xdr:rowOff>
    </xdr:to>
    <xdr:sp macro="" textlink="">
      <xdr:nvSpPr>
        <xdr:cNvPr id="376" name="楕円 375">
          <a:extLst>
            <a:ext uri="{FF2B5EF4-FFF2-40B4-BE49-F238E27FC236}">
              <a16:creationId xmlns:a16="http://schemas.microsoft.com/office/drawing/2014/main" id="{7CCA6C41-E9AF-4604-AAF2-793A9666C743}"/>
            </a:ext>
          </a:extLst>
        </xdr:cNvPr>
        <xdr:cNvSpPr/>
      </xdr:nvSpPr>
      <xdr:spPr>
        <a:xfrm>
          <a:off x="10426700" y="9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141593</xdr:rowOff>
    </xdr:from>
    <xdr:ext cx="534377" cy="259045"/>
    <xdr:sp macro="" textlink="">
      <xdr:nvSpPr>
        <xdr:cNvPr id="377" name="普通建設事業費該当値テキスト">
          <a:extLst>
            <a:ext uri="{FF2B5EF4-FFF2-40B4-BE49-F238E27FC236}">
              <a16:creationId xmlns:a16="http://schemas.microsoft.com/office/drawing/2014/main" id="{DB4CCB43-BBA0-49C2-9BB0-3C0E247D9BBC}"/>
            </a:ext>
          </a:extLst>
        </xdr:cNvPr>
        <xdr:cNvSpPr txBox="1"/>
      </xdr:nvSpPr>
      <xdr:spPr>
        <a:xfrm>
          <a:off x="10528300" y="93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145756</xdr:rowOff>
    </xdr:from>
    <xdr:to>
      <xdr:col>50</xdr:col>
      <xdr:colOff>165100</xdr:colOff>
      <xdr:row>57</xdr:row>
      <xdr:rowOff>75906</xdr:rowOff>
    </xdr:to>
    <xdr:sp macro="" textlink="">
      <xdr:nvSpPr>
        <xdr:cNvPr id="378" name="楕円 377">
          <a:extLst>
            <a:ext uri="{FF2B5EF4-FFF2-40B4-BE49-F238E27FC236}">
              <a16:creationId xmlns:a16="http://schemas.microsoft.com/office/drawing/2014/main" id="{A4E401EF-5849-4A7C-918D-EB8ECFFCA33C}"/>
            </a:ext>
          </a:extLst>
        </xdr:cNvPr>
        <xdr:cNvSpPr/>
      </xdr:nvSpPr>
      <xdr:spPr>
        <a:xfrm>
          <a:off x="9588500" y="9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67033</xdr:rowOff>
    </xdr:from>
    <xdr:ext cx="534377" cy="259045"/>
    <xdr:sp macro="" textlink="">
      <xdr:nvSpPr>
        <xdr:cNvPr id="379" name="テキスト ボックス 378">
          <a:extLst>
            <a:ext uri="{FF2B5EF4-FFF2-40B4-BE49-F238E27FC236}">
              <a16:creationId xmlns:a16="http://schemas.microsoft.com/office/drawing/2014/main" id="{90D53672-DA50-4D18-AE58-0BBB19956C87}"/>
            </a:ext>
          </a:extLst>
        </xdr:cNvPr>
        <xdr:cNvSpPr txBox="1"/>
      </xdr:nvSpPr>
      <xdr:spPr>
        <a:xfrm>
          <a:off x="9372111" y="9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145974</xdr:rowOff>
    </xdr:from>
    <xdr:to>
      <xdr:col>46</xdr:col>
      <xdr:colOff>38100</xdr:colOff>
      <xdr:row>56</xdr:row>
      <xdr:rowOff>76124</xdr:rowOff>
    </xdr:to>
    <xdr:sp macro="" textlink="">
      <xdr:nvSpPr>
        <xdr:cNvPr id="380" name="楕円 379">
          <a:extLst>
            <a:ext uri="{FF2B5EF4-FFF2-40B4-BE49-F238E27FC236}">
              <a16:creationId xmlns:a16="http://schemas.microsoft.com/office/drawing/2014/main" id="{8C93280C-F540-413C-B5E2-C114A0F37C0E}"/>
            </a:ext>
          </a:extLst>
        </xdr:cNvPr>
        <xdr:cNvSpPr/>
      </xdr:nvSpPr>
      <xdr:spPr>
        <a:xfrm>
          <a:off x="8699500" y="95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67251</xdr:rowOff>
    </xdr:from>
    <xdr:ext cx="534377" cy="259045"/>
    <xdr:sp macro="" textlink="">
      <xdr:nvSpPr>
        <xdr:cNvPr id="381" name="テキスト ボックス 380">
          <a:extLst>
            <a:ext uri="{FF2B5EF4-FFF2-40B4-BE49-F238E27FC236}">
              <a16:creationId xmlns:a16="http://schemas.microsoft.com/office/drawing/2014/main" id="{43CE5F45-B4E0-4C69-ABE1-255D436A11FA}"/>
            </a:ext>
          </a:extLst>
        </xdr:cNvPr>
        <xdr:cNvSpPr txBox="1"/>
      </xdr:nvSpPr>
      <xdr:spPr>
        <a:xfrm>
          <a:off x="8483111" y="96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40099</xdr:rowOff>
    </xdr:from>
    <xdr:to>
      <xdr:col>41</xdr:col>
      <xdr:colOff>101600</xdr:colOff>
      <xdr:row>55</xdr:row>
      <xdr:rowOff>141699</xdr:rowOff>
    </xdr:to>
    <xdr:sp macro="" textlink="">
      <xdr:nvSpPr>
        <xdr:cNvPr id="382" name="楕円 381">
          <a:extLst>
            <a:ext uri="{FF2B5EF4-FFF2-40B4-BE49-F238E27FC236}">
              <a16:creationId xmlns:a16="http://schemas.microsoft.com/office/drawing/2014/main" id="{48CF381F-6FC0-4824-B75A-7FDA5B716A3A}"/>
            </a:ext>
          </a:extLst>
        </xdr:cNvPr>
        <xdr:cNvSpPr/>
      </xdr:nvSpPr>
      <xdr:spPr>
        <a:xfrm>
          <a:off x="7810500" y="9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132826</xdr:rowOff>
    </xdr:from>
    <xdr:ext cx="534377" cy="259045"/>
    <xdr:sp macro="" textlink="">
      <xdr:nvSpPr>
        <xdr:cNvPr id="383" name="テキスト ボックス 382">
          <a:extLst>
            <a:ext uri="{FF2B5EF4-FFF2-40B4-BE49-F238E27FC236}">
              <a16:creationId xmlns:a16="http://schemas.microsoft.com/office/drawing/2014/main" id="{133616CB-8E62-4391-9D34-A9D325B07A52}"/>
            </a:ext>
          </a:extLst>
        </xdr:cNvPr>
        <xdr:cNvSpPr txBox="1"/>
      </xdr:nvSpPr>
      <xdr:spPr>
        <a:xfrm>
          <a:off x="7594111" y="95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2620</xdr:rowOff>
    </xdr:from>
    <xdr:to>
      <xdr:col>36</xdr:col>
      <xdr:colOff>165100</xdr:colOff>
      <xdr:row>56</xdr:row>
      <xdr:rowOff>104220</xdr:rowOff>
    </xdr:to>
    <xdr:sp macro="" textlink="">
      <xdr:nvSpPr>
        <xdr:cNvPr id="384" name="楕円 383">
          <a:extLst>
            <a:ext uri="{FF2B5EF4-FFF2-40B4-BE49-F238E27FC236}">
              <a16:creationId xmlns:a16="http://schemas.microsoft.com/office/drawing/2014/main" id="{AC305FE7-F92F-44B0-B51F-01ADD3090594}"/>
            </a:ext>
          </a:extLst>
        </xdr:cNvPr>
        <xdr:cNvSpPr/>
      </xdr:nvSpPr>
      <xdr:spPr>
        <a:xfrm>
          <a:off x="6921500" y="96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95347</xdr:rowOff>
    </xdr:from>
    <xdr:ext cx="534377" cy="259045"/>
    <xdr:sp macro="" textlink="">
      <xdr:nvSpPr>
        <xdr:cNvPr id="385" name="テキスト ボックス 384">
          <a:extLst>
            <a:ext uri="{FF2B5EF4-FFF2-40B4-BE49-F238E27FC236}">
              <a16:creationId xmlns:a16="http://schemas.microsoft.com/office/drawing/2014/main" id="{E5ED63E2-7F33-4195-8CB7-0DC68777BB32}"/>
            </a:ext>
          </a:extLst>
        </xdr:cNvPr>
        <xdr:cNvSpPr txBox="1"/>
      </xdr:nvSpPr>
      <xdr:spPr>
        <a:xfrm>
          <a:off x="6705111" y="96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6A3839B3-0207-43E9-BA52-F323C50724C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DC9B63BC-1100-4101-9221-27F01DED256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F521C44C-2676-4271-A0EA-AAAFADCA275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AB49C263-59DD-40F8-9DE8-9B77093722C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9BBA45A2-7EC7-41DD-9347-DEF65D9BE34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1903F22C-C135-4F64-8F20-AF87529DA8E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30B594FD-5DF1-4CD6-92E9-055F057B678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5DF6CA5B-F9DC-4EB2-A67E-E1E3793A9E3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3EDBC9F6-2D5C-4751-88D6-AC3CE5CB984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A725708-B753-4A17-9BE3-8FC56F9213E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828B8415-39AE-4A43-AE1E-5E651F9D34FC}"/>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F574FE8C-3568-4317-A29F-A76FB1D7189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25067492-1D57-49FB-B70A-FAC316FB44E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3BD9D841-560B-4652-A1D5-5D09586BAEBB}"/>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F6E5787A-5FDC-405B-8F81-BE4839932E5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A4F2F235-0263-450D-BB97-E5562B858BAB}"/>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2A732EBD-38B9-4E71-8D0B-7964CB2B9845}"/>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C96D4680-3FA3-4A84-8458-514BF6509B4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18E22FC8-28FA-4777-B5F0-1D05346316B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A08D9B4-A913-480E-B2AC-1A6758681F92}"/>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7758D901-E888-4BE4-806A-E0B9291E873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A92E1DC6-642C-459F-8D2D-D5C0A0D1F046}"/>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168A87A3-7B50-435C-AC55-0940243CD6CD}"/>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7D7C1003-6B97-46A1-93FD-E8A00FEDFAAF}"/>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E5AAC1AF-B08E-418F-99E8-421FBFBF556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83A4AF0C-E372-4CC0-9664-5813E49F47A5}"/>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151473</xdr:rowOff>
    </xdr:from>
    <xdr:to>
      <xdr:col>55</xdr:col>
      <xdr:colOff>0</xdr:colOff>
      <xdr:row>78</xdr:row>
      <xdr:rowOff>51163</xdr:rowOff>
    </xdr:to>
    <xdr:cxnSp macro="">
      <xdr:nvCxnSpPr>
        <xdr:cNvPr id="412" name="直線コネクタ 411">
          <a:extLst>
            <a:ext uri="{FF2B5EF4-FFF2-40B4-BE49-F238E27FC236}">
              <a16:creationId xmlns:a16="http://schemas.microsoft.com/office/drawing/2014/main" id="{6E75EABF-4CCB-4408-8822-4DB19949CC4B}"/>
            </a:ext>
          </a:extLst>
        </xdr:cNvPr>
        <xdr:cNvCxnSpPr/>
      </xdr:nvCxnSpPr>
      <xdr:spPr>
        <a:xfrm flipV="1">
          <a:off x="9639300" y="13353123"/>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5AC2EB43-AD5A-4191-989C-D954C635009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5E773062-9C87-4BAB-8C54-BBB4EE96C1E7}"/>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11638</xdr:rowOff>
    </xdr:from>
    <xdr:to>
      <xdr:col>50</xdr:col>
      <xdr:colOff>114300</xdr:colOff>
      <xdr:row>78</xdr:row>
      <xdr:rowOff>51163</xdr:rowOff>
    </xdr:to>
    <xdr:cxnSp macro="">
      <xdr:nvCxnSpPr>
        <xdr:cNvPr id="415" name="直線コネクタ 414">
          <a:extLst>
            <a:ext uri="{FF2B5EF4-FFF2-40B4-BE49-F238E27FC236}">
              <a16:creationId xmlns:a16="http://schemas.microsoft.com/office/drawing/2014/main" id="{5F8DDC8C-C8FE-4C57-8038-9BDCC851BC3D}"/>
            </a:ext>
          </a:extLst>
        </xdr:cNvPr>
        <xdr:cNvCxnSpPr/>
      </xdr:nvCxnSpPr>
      <xdr:spPr>
        <a:xfrm>
          <a:off x="8750300" y="13213288"/>
          <a:ext cx="889000" cy="2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360F4794-03BE-4BB3-B640-D78A7F4D03DE}"/>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FE37B030-C561-45FB-A4AB-663D3C9E81C9}"/>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141391</xdr:rowOff>
    </xdr:from>
    <xdr:to>
      <xdr:col>45</xdr:col>
      <xdr:colOff>177800</xdr:colOff>
      <xdr:row>77</xdr:row>
      <xdr:rowOff>11638</xdr:rowOff>
    </xdr:to>
    <xdr:cxnSp macro="">
      <xdr:nvCxnSpPr>
        <xdr:cNvPr id="418" name="直線コネクタ 417">
          <a:extLst>
            <a:ext uri="{FF2B5EF4-FFF2-40B4-BE49-F238E27FC236}">
              <a16:creationId xmlns:a16="http://schemas.microsoft.com/office/drawing/2014/main" id="{38D45074-2F0D-4F27-A2EB-D3F1698C3A4F}"/>
            </a:ext>
          </a:extLst>
        </xdr:cNvPr>
        <xdr:cNvCxnSpPr/>
      </xdr:nvCxnSpPr>
      <xdr:spPr>
        <a:xfrm>
          <a:off x="7861300" y="13000141"/>
          <a:ext cx="889000" cy="2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a:extLst>
            <a:ext uri="{FF2B5EF4-FFF2-40B4-BE49-F238E27FC236}">
              <a16:creationId xmlns:a16="http://schemas.microsoft.com/office/drawing/2014/main" id="{DFC42DF6-97E7-4441-AFD3-8C5A759CF6C8}"/>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a:extLst>
            <a:ext uri="{FF2B5EF4-FFF2-40B4-BE49-F238E27FC236}">
              <a16:creationId xmlns:a16="http://schemas.microsoft.com/office/drawing/2014/main" id="{02059049-3A82-46EB-BD46-B541122A539B}"/>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141391</xdr:rowOff>
    </xdr:from>
    <xdr:to>
      <xdr:col>41</xdr:col>
      <xdr:colOff>50800</xdr:colOff>
      <xdr:row>77</xdr:row>
      <xdr:rowOff>158376</xdr:rowOff>
    </xdr:to>
    <xdr:cxnSp macro="">
      <xdr:nvCxnSpPr>
        <xdr:cNvPr id="421" name="直線コネクタ 420">
          <a:extLst>
            <a:ext uri="{FF2B5EF4-FFF2-40B4-BE49-F238E27FC236}">
              <a16:creationId xmlns:a16="http://schemas.microsoft.com/office/drawing/2014/main" id="{8665C6B5-6BCE-4571-89A7-41E765D31984}"/>
            </a:ext>
          </a:extLst>
        </xdr:cNvPr>
        <xdr:cNvCxnSpPr/>
      </xdr:nvCxnSpPr>
      <xdr:spPr>
        <a:xfrm flipV="1">
          <a:off x="6972300" y="13000141"/>
          <a:ext cx="889000" cy="35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a:extLst>
            <a:ext uri="{FF2B5EF4-FFF2-40B4-BE49-F238E27FC236}">
              <a16:creationId xmlns:a16="http://schemas.microsoft.com/office/drawing/2014/main" id="{BD2891FD-FC9B-463B-BF09-3DF5BA69BE07}"/>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138239</xdr:rowOff>
    </xdr:from>
    <xdr:ext cx="534377" cy="259045"/>
    <xdr:sp macro="" textlink="">
      <xdr:nvSpPr>
        <xdr:cNvPr id="423" name="テキスト ボックス 422">
          <a:extLst>
            <a:ext uri="{FF2B5EF4-FFF2-40B4-BE49-F238E27FC236}">
              <a16:creationId xmlns:a16="http://schemas.microsoft.com/office/drawing/2014/main" id="{748A7E48-FA31-4471-AAD9-BB2801908884}"/>
            </a:ext>
          </a:extLst>
        </xdr:cNvPr>
        <xdr:cNvSpPr txBox="1"/>
      </xdr:nvSpPr>
      <xdr:spPr>
        <a:xfrm>
          <a:off x="7594111" y="131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a:extLst>
            <a:ext uri="{FF2B5EF4-FFF2-40B4-BE49-F238E27FC236}">
              <a16:creationId xmlns:a16="http://schemas.microsoft.com/office/drawing/2014/main" id="{948CEDDA-10D1-4D4E-87EA-6D0916F11A9B}"/>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a:extLst>
            <a:ext uri="{FF2B5EF4-FFF2-40B4-BE49-F238E27FC236}">
              <a16:creationId xmlns:a16="http://schemas.microsoft.com/office/drawing/2014/main" id="{D132441B-88F2-43CB-8B9A-C65A3ABFD174}"/>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DDA6FFE-686A-411C-BF5E-1B69627928D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1619103D-76BD-4CCA-BE70-57F706BD425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2B0AE91-5270-4A69-A611-2596A53710B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A7AE5605-281F-4F2B-B8DF-BC6A75C99B4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BB6EE7FC-7A2D-4361-AAA5-9A33477401F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100673</xdr:rowOff>
    </xdr:from>
    <xdr:to>
      <xdr:col>55</xdr:col>
      <xdr:colOff>50800</xdr:colOff>
      <xdr:row>78</xdr:row>
      <xdr:rowOff>30823</xdr:rowOff>
    </xdr:to>
    <xdr:sp macro="" textlink="">
      <xdr:nvSpPr>
        <xdr:cNvPr id="431" name="楕円 430">
          <a:extLst>
            <a:ext uri="{FF2B5EF4-FFF2-40B4-BE49-F238E27FC236}">
              <a16:creationId xmlns:a16="http://schemas.microsoft.com/office/drawing/2014/main" id="{6BB17894-1464-4B3B-91B3-8CC5C5562EBE}"/>
            </a:ext>
          </a:extLst>
        </xdr:cNvPr>
        <xdr:cNvSpPr/>
      </xdr:nvSpPr>
      <xdr:spPr>
        <a:xfrm>
          <a:off x="10426700" y="133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79100</xdr:rowOff>
    </xdr:from>
    <xdr:ext cx="469744" cy="259045"/>
    <xdr:sp macro="" textlink="">
      <xdr:nvSpPr>
        <xdr:cNvPr id="432" name="普通建設事業費 （ うち新規整備　）該当値テキスト">
          <a:extLst>
            <a:ext uri="{FF2B5EF4-FFF2-40B4-BE49-F238E27FC236}">
              <a16:creationId xmlns:a16="http://schemas.microsoft.com/office/drawing/2014/main" id="{8D83D4C8-86E8-4C97-AECA-1406BFC78BD2}"/>
            </a:ext>
          </a:extLst>
        </xdr:cNvPr>
        <xdr:cNvSpPr txBox="1"/>
      </xdr:nvSpPr>
      <xdr:spPr>
        <a:xfrm>
          <a:off x="10528300" y="132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xdr:rowOff>
    </xdr:from>
    <xdr:to>
      <xdr:col>50</xdr:col>
      <xdr:colOff>165100</xdr:colOff>
      <xdr:row>78</xdr:row>
      <xdr:rowOff>101963</xdr:rowOff>
    </xdr:to>
    <xdr:sp macro="" textlink="">
      <xdr:nvSpPr>
        <xdr:cNvPr id="433" name="楕円 432">
          <a:extLst>
            <a:ext uri="{FF2B5EF4-FFF2-40B4-BE49-F238E27FC236}">
              <a16:creationId xmlns:a16="http://schemas.microsoft.com/office/drawing/2014/main" id="{028AC359-B9D7-440F-8BCF-2EB06324397A}"/>
            </a:ext>
          </a:extLst>
        </xdr:cNvPr>
        <xdr:cNvSpPr/>
      </xdr:nvSpPr>
      <xdr:spPr>
        <a:xfrm>
          <a:off x="9588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93090</xdr:rowOff>
    </xdr:from>
    <xdr:ext cx="469744" cy="259045"/>
    <xdr:sp macro="" textlink="">
      <xdr:nvSpPr>
        <xdr:cNvPr id="434" name="テキスト ボックス 433">
          <a:extLst>
            <a:ext uri="{FF2B5EF4-FFF2-40B4-BE49-F238E27FC236}">
              <a16:creationId xmlns:a16="http://schemas.microsoft.com/office/drawing/2014/main" id="{4BF826E0-6615-4D90-8752-1BFD6CAAAEF6}"/>
            </a:ext>
          </a:extLst>
        </xdr:cNvPr>
        <xdr:cNvSpPr txBox="1"/>
      </xdr:nvSpPr>
      <xdr:spPr>
        <a:xfrm>
          <a:off x="9404428" y="134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132288</xdr:rowOff>
    </xdr:from>
    <xdr:to>
      <xdr:col>46</xdr:col>
      <xdr:colOff>38100</xdr:colOff>
      <xdr:row>77</xdr:row>
      <xdr:rowOff>62438</xdr:rowOff>
    </xdr:to>
    <xdr:sp macro="" textlink="">
      <xdr:nvSpPr>
        <xdr:cNvPr id="435" name="楕円 434">
          <a:extLst>
            <a:ext uri="{FF2B5EF4-FFF2-40B4-BE49-F238E27FC236}">
              <a16:creationId xmlns:a16="http://schemas.microsoft.com/office/drawing/2014/main" id="{BF4E48E5-4C65-48ED-8B56-6025A4D076A0}"/>
            </a:ext>
          </a:extLst>
        </xdr:cNvPr>
        <xdr:cNvSpPr/>
      </xdr:nvSpPr>
      <xdr:spPr>
        <a:xfrm>
          <a:off x="8699500" y="131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53565</xdr:rowOff>
    </xdr:from>
    <xdr:ext cx="534377" cy="259045"/>
    <xdr:sp macro="" textlink="">
      <xdr:nvSpPr>
        <xdr:cNvPr id="436" name="テキスト ボックス 435">
          <a:extLst>
            <a:ext uri="{FF2B5EF4-FFF2-40B4-BE49-F238E27FC236}">
              <a16:creationId xmlns:a16="http://schemas.microsoft.com/office/drawing/2014/main" id="{856C5A91-CF17-4C98-AD6A-1659627E5429}"/>
            </a:ext>
          </a:extLst>
        </xdr:cNvPr>
        <xdr:cNvSpPr txBox="1"/>
      </xdr:nvSpPr>
      <xdr:spPr>
        <a:xfrm>
          <a:off x="8483111" y="132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90591</xdr:rowOff>
    </xdr:from>
    <xdr:to>
      <xdr:col>41</xdr:col>
      <xdr:colOff>101600</xdr:colOff>
      <xdr:row>76</xdr:row>
      <xdr:rowOff>20741</xdr:rowOff>
    </xdr:to>
    <xdr:sp macro="" textlink="">
      <xdr:nvSpPr>
        <xdr:cNvPr id="437" name="楕円 436">
          <a:extLst>
            <a:ext uri="{FF2B5EF4-FFF2-40B4-BE49-F238E27FC236}">
              <a16:creationId xmlns:a16="http://schemas.microsoft.com/office/drawing/2014/main" id="{DDB829B7-FCEC-48CB-B7D4-F983C2500E1F}"/>
            </a:ext>
          </a:extLst>
        </xdr:cNvPr>
        <xdr:cNvSpPr/>
      </xdr:nvSpPr>
      <xdr:spPr>
        <a:xfrm>
          <a:off x="7810500" y="129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37268</xdr:rowOff>
    </xdr:from>
    <xdr:ext cx="534377" cy="259045"/>
    <xdr:sp macro="" textlink="">
      <xdr:nvSpPr>
        <xdr:cNvPr id="438" name="テキスト ボックス 437">
          <a:extLst>
            <a:ext uri="{FF2B5EF4-FFF2-40B4-BE49-F238E27FC236}">
              <a16:creationId xmlns:a16="http://schemas.microsoft.com/office/drawing/2014/main" id="{CD1E2BC0-BD46-455B-BE63-11A299C71F3D}"/>
            </a:ext>
          </a:extLst>
        </xdr:cNvPr>
        <xdr:cNvSpPr txBox="1"/>
      </xdr:nvSpPr>
      <xdr:spPr>
        <a:xfrm>
          <a:off x="7594111" y="12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107576</xdr:rowOff>
    </xdr:from>
    <xdr:to>
      <xdr:col>36</xdr:col>
      <xdr:colOff>165100</xdr:colOff>
      <xdr:row>78</xdr:row>
      <xdr:rowOff>37726</xdr:rowOff>
    </xdr:to>
    <xdr:sp macro="" textlink="">
      <xdr:nvSpPr>
        <xdr:cNvPr id="439" name="楕円 438">
          <a:extLst>
            <a:ext uri="{FF2B5EF4-FFF2-40B4-BE49-F238E27FC236}">
              <a16:creationId xmlns:a16="http://schemas.microsoft.com/office/drawing/2014/main" id="{C1D9661B-BB54-4C1A-9E9B-2EFED65A1CD4}"/>
            </a:ext>
          </a:extLst>
        </xdr:cNvPr>
        <xdr:cNvSpPr/>
      </xdr:nvSpPr>
      <xdr:spPr>
        <a:xfrm>
          <a:off x="6921500" y="133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28853</xdr:rowOff>
    </xdr:from>
    <xdr:ext cx="469744" cy="259045"/>
    <xdr:sp macro="" textlink="">
      <xdr:nvSpPr>
        <xdr:cNvPr id="440" name="テキスト ボックス 439">
          <a:extLst>
            <a:ext uri="{FF2B5EF4-FFF2-40B4-BE49-F238E27FC236}">
              <a16:creationId xmlns:a16="http://schemas.microsoft.com/office/drawing/2014/main" id="{EA33BC7E-EC4E-4CD0-ACC3-DC2BD96AE001}"/>
            </a:ext>
          </a:extLst>
        </xdr:cNvPr>
        <xdr:cNvSpPr txBox="1"/>
      </xdr:nvSpPr>
      <xdr:spPr>
        <a:xfrm>
          <a:off x="6737428" y="134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EF7AA1BC-1610-40DC-A1BF-C8954454DFE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2D04594A-C074-460D-B080-B6E513F593C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FC6116A-C635-4FC9-AB09-4AC98729962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F4E54065-03A5-4592-81C7-880D08F5D15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5C3ED928-2280-45C6-9C2C-3E2B6F9DBA8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5B5F888D-841E-4135-865A-B2464167E00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E59B6B2A-648C-44C5-803D-C27EC91C726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DED40913-5D24-4BEA-860A-00D76CEF288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C8C6244A-EE6C-4011-AB8E-B80B1CE0D51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90D750BE-786A-4DB1-BBE2-55D9DB4B8DB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A9FAE314-8F3B-4253-BA99-1026BD02341E}"/>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24B240FB-239F-48B3-AA3F-7B1119EB41FC}"/>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7279E56F-A02D-454B-A6C0-B4395F5F82C3}"/>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589109B9-B190-4D5C-8364-CD2DB3797681}"/>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9622F6DD-C4EF-426E-9A45-A8C48FC63DDE}"/>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E39DD310-186E-4CDC-A0DA-70C357984C07}"/>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FA01C619-04A8-4E69-84AC-AE3AA473A30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D2D97A6C-FB19-4F93-B21C-B9279C4DB468}"/>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4538A27D-56B8-4B1C-9355-C0F8CC5D3008}"/>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BF73734C-D30D-4078-8D71-A9666464BB2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1014CF9E-954A-456C-9E69-30BB8633703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13614187-1EBB-44AA-A3A9-2625021E9CF9}"/>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684CCEA7-32F9-494E-810D-A8C62CFAB4E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CE665834-BFB9-45D7-834A-9FD78CE5365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4A65A551-13E2-49C0-A800-9C77A6EC522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E5F079C3-B42A-4DFA-9F49-92FD2D8A45A4}"/>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119C8816-DD3B-4BC4-AA22-D70B18AB4714}"/>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8746F8C4-4C45-4065-8523-22707AC328C7}"/>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4411FFDC-2C27-48C0-9976-067293BE6D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62614AD2-8F2F-4BA8-AE6D-0DF6807D2F22}"/>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8925</xdr:rowOff>
    </xdr:from>
    <xdr:to>
      <xdr:col>55</xdr:col>
      <xdr:colOff>0</xdr:colOff>
      <xdr:row>96</xdr:row>
      <xdr:rowOff>167180</xdr:rowOff>
    </xdr:to>
    <xdr:cxnSp macro="">
      <xdr:nvCxnSpPr>
        <xdr:cNvPr id="471" name="直線コネクタ 470">
          <a:extLst>
            <a:ext uri="{FF2B5EF4-FFF2-40B4-BE49-F238E27FC236}">
              <a16:creationId xmlns:a16="http://schemas.microsoft.com/office/drawing/2014/main" id="{569E9FA9-6C10-4585-B2B2-933F9440DDE9}"/>
            </a:ext>
          </a:extLst>
        </xdr:cNvPr>
        <xdr:cNvCxnSpPr/>
      </xdr:nvCxnSpPr>
      <xdr:spPr>
        <a:xfrm flipV="1">
          <a:off x="9639300" y="16468125"/>
          <a:ext cx="838200" cy="1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DF3E51BC-7302-451F-9C6B-83D14C55B5C4}"/>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8AF76E87-3545-4D55-B855-12A327DB9B8B}"/>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136271</xdr:rowOff>
    </xdr:from>
    <xdr:to>
      <xdr:col>50</xdr:col>
      <xdr:colOff>114300</xdr:colOff>
      <xdr:row>96</xdr:row>
      <xdr:rowOff>167180</xdr:rowOff>
    </xdr:to>
    <xdr:cxnSp macro="">
      <xdr:nvCxnSpPr>
        <xdr:cNvPr id="474" name="直線コネクタ 473">
          <a:extLst>
            <a:ext uri="{FF2B5EF4-FFF2-40B4-BE49-F238E27FC236}">
              <a16:creationId xmlns:a16="http://schemas.microsoft.com/office/drawing/2014/main" id="{E13ED807-E18E-467F-AECE-B2565A86E3C3}"/>
            </a:ext>
          </a:extLst>
        </xdr:cNvPr>
        <xdr:cNvCxnSpPr/>
      </xdr:nvCxnSpPr>
      <xdr:spPr>
        <a:xfrm>
          <a:off x="8750300" y="16595471"/>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FE77AD5E-8652-4137-94A9-FBB189E14376}"/>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D6EBB858-8A15-4B23-A3D7-C774B2C44B99}"/>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136271</xdr:rowOff>
    </xdr:from>
    <xdr:to>
      <xdr:col>45</xdr:col>
      <xdr:colOff>177800</xdr:colOff>
      <xdr:row>97</xdr:row>
      <xdr:rowOff>31882</xdr:rowOff>
    </xdr:to>
    <xdr:cxnSp macro="">
      <xdr:nvCxnSpPr>
        <xdr:cNvPr id="477" name="直線コネクタ 476">
          <a:extLst>
            <a:ext uri="{FF2B5EF4-FFF2-40B4-BE49-F238E27FC236}">
              <a16:creationId xmlns:a16="http://schemas.microsoft.com/office/drawing/2014/main" id="{E77021A8-46FE-4A23-9F97-1EB56202E6FA}"/>
            </a:ext>
          </a:extLst>
        </xdr:cNvPr>
        <xdr:cNvCxnSpPr/>
      </xdr:nvCxnSpPr>
      <xdr:spPr>
        <a:xfrm flipV="1">
          <a:off x="7861300" y="16595471"/>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a:extLst>
            <a:ext uri="{FF2B5EF4-FFF2-40B4-BE49-F238E27FC236}">
              <a16:creationId xmlns:a16="http://schemas.microsoft.com/office/drawing/2014/main" id="{FF8DFB7B-5E75-4627-A4A9-A371C3C38A1B}"/>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a:extLst>
            <a:ext uri="{FF2B5EF4-FFF2-40B4-BE49-F238E27FC236}">
              <a16:creationId xmlns:a16="http://schemas.microsoft.com/office/drawing/2014/main" id="{0942F517-3129-4408-9C4F-358A8DD78225}"/>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140157</xdr:rowOff>
    </xdr:from>
    <xdr:to>
      <xdr:col>41</xdr:col>
      <xdr:colOff>50800</xdr:colOff>
      <xdr:row>97</xdr:row>
      <xdr:rowOff>31882</xdr:rowOff>
    </xdr:to>
    <xdr:cxnSp macro="">
      <xdr:nvCxnSpPr>
        <xdr:cNvPr id="480" name="直線コネクタ 479">
          <a:extLst>
            <a:ext uri="{FF2B5EF4-FFF2-40B4-BE49-F238E27FC236}">
              <a16:creationId xmlns:a16="http://schemas.microsoft.com/office/drawing/2014/main" id="{B2DFECE8-DBDD-490C-AF11-9B8A333143AE}"/>
            </a:ext>
          </a:extLst>
        </xdr:cNvPr>
        <xdr:cNvCxnSpPr/>
      </xdr:nvCxnSpPr>
      <xdr:spPr>
        <a:xfrm>
          <a:off x="6972300" y="16599357"/>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a:extLst>
            <a:ext uri="{FF2B5EF4-FFF2-40B4-BE49-F238E27FC236}">
              <a16:creationId xmlns:a16="http://schemas.microsoft.com/office/drawing/2014/main" id="{8F7E8F71-4D30-4916-8D85-C23DA9EA5CFC}"/>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a:extLst>
            <a:ext uri="{FF2B5EF4-FFF2-40B4-BE49-F238E27FC236}">
              <a16:creationId xmlns:a16="http://schemas.microsoft.com/office/drawing/2014/main" id="{187504D9-3568-4111-9868-EEF0D8989028}"/>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a:extLst>
            <a:ext uri="{FF2B5EF4-FFF2-40B4-BE49-F238E27FC236}">
              <a16:creationId xmlns:a16="http://schemas.microsoft.com/office/drawing/2014/main" id="{C1F41676-C8C1-41F0-B76A-741E483FC4EA}"/>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a:extLst>
            <a:ext uri="{FF2B5EF4-FFF2-40B4-BE49-F238E27FC236}">
              <a16:creationId xmlns:a16="http://schemas.microsoft.com/office/drawing/2014/main" id="{724CA5EB-0E00-4E14-824A-12D587BBAE4D}"/>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F4863140-70F3-402D-A268-D43328F466E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E8EF8F1E-6927-4DC4-AAC8-F791B8BBFD8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4969CB05-ABA1-40D9-838F-74EAB70D92E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E13C4A87-397C-4D2D-B44E-0BD45027AC1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F0330DB2-2BD2-45CA-BFCD-A7D42FC090A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129575</xdr:rowOff>
    </xdr:from>
    <xdr:to>
      <xdr:col>55</xdr:col>
      <xdr:colOff>50800</xdr:colOff>
      <xdr:row>96</xdr:row>
      <xdr:rowOff>59725</xdr:rowOff>
    </xdr:to>
    <xdr:sp macro="" textlink="">
      <xdr:nvSpPr>
        <xdr:cNvPr id="490" name="楕円 489">
          <a:extLst>
            <a:ext uri="{FF2B5EF4-FFF2-40B4-BE49-F238E27FC236}">
              <a16:creationId xmlns:a16="http://schemas.microsoft.com/office/drawing/2014/main" id="{CED7C9B3-0067-47FE-8813-699C959F303B}"/>
            </a:ext>
          </a:extLst>
        </xdr:cNvPr>
        <xdr:cNvSpPr/>
      </xdr:nvSpPr>
      <xdr:spPr>
        <a:xfrm>
          <a:off x="10426700" y="1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152452</xdr:rowOff>
    </xdr:from>
    <xdr:ext cx="534377" cy="259045"/>
    <xdr:sp macro="" textlink="">
      <xdr:nvSpPr>
        <xdr:cNvPr id="491" name="普通建設事業費 （ うち更新整備　）該当値テキスト">
          <a:extLst>
            <a:ext uri="{FF2B5EF4-FFF2-40B4-BE49-F238E27FC236}">
              <a16:creationId xmlns:a16="http://schemas.microsoft.com/office/drawing/2014/main" id="{C93829C2-F58A-431A-8A7D-689513A7DBFE}"/>
            </a:ext>
          </a:extLst>
        </xdr:cNvPr>
        <xdr:cNvSpPr txBox="1"/>
      </xdr:nvSpPr>
      <xdr:spPr>
        <a:xfrm>
          <a:off x="10528300" y="162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116380</xdr:rowOff>
    </xdr:from>
    <xdr:to>
      <xdr:col>50</xdr:col>
      <xdr:colOff>165100</xdr:colOff>
      <xdr:row>97</xdr:row>
      <xdr:rowOff>46530</xdr:rowOff>
    </xdr:to>
    <xdr:sp macro="" textlink="">
      <xdr:nvSpPr>
        <xdr:cNvPr id="492" name="楕円 491">
          <a:extLst>
            <a:ext uri="{FF2B5EF4-FFF2-40B4-BE49-F238E27FC236}">
              <a16:creationId xmlns:a16="http://schemas.microsoft.com/office/drawing/2014/main" id="{454633FD-0A7F-4630-A3AA-CDE9F666C018}"/>
            </a:ext>
          </a:extLst>
        </xdr:cNvPr>
        <xdr:cNvSpPr/>
      </xdr:nvSpPr>
      <xdr:spPr>
        <a:xfrm>
          <a:off x="9588500" y="165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37657</xdr:rowOff>
    </xdr:from>
    <xdr:ext cx="534377" cy="259045"/>
    <xdr:sp macro="" textlink="">
      <xdr:nvSpPr>
        <xdr:cNvPr id="493" name="テキスト ボックス 492">
          <a:extLst>
            <a:ext uri="{FF2B5EF4-FFF2-40B4-BE49-F238E27FC236}">
              <a16:creationId xmlns:a16="http://schemas.microsoft.com/office/drawing/2014/main" id="{50833073-1499-4180-84F9-4F6EE9E5F230}"/>
            </a:ext>
          </a:extLst>
        </xdr:cNvPr>
        <xdr:cNvSpPr txBox="1"/>
      </xdr:nvSpPr>
      <xdr:spPr>
        <a:xfrm>
          <a:off x="9372111" y="166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85471</xdr:rowOff>
    </xdr:from>
    <xdr:to>
      <xdr:col>46</xdr:col>
      <xdr:colOff>38100</xdr:colOff>
      <xdr:row>97</xdr:row>
      <xdr:rowOff>15621</xdr:rowOff>
    </xdr:to>
    <xdr:sp macro="" textlink="">
      <xdr:nvSpPr>
        <xdr:cNvPr id="494" name="楕円 493">
          <a:extLst>
            <a:ext uri="{FF2B5EF4-FFF2-40B4-BE49-F238E27FC236}">
              <a16:creationId xmlns:a16="http://schemas.microsoft.com/office/drawing/2014/main" id="{F32E9070-0535-42CB-BA10-89609C58148D}"/>
            </a:ext>
          </a:extLst>
        </xdr:cNvPr>
        <xdr:cNvSpPr/>
      </xdr:nvSpPr>
      <xdr:spPr>
        <a:xfrm>
          <a:off x="86995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6748</xdr:rowOff>
    </xdr:from>
    <xdr:ext cx="534377" cy="259045"/>
    <xdr:sp macro="" textlink="">
      <xdr:nvSpPr>
        <xdr:cNvPr id="495" name="テキスト ボックス 494">
          <a:extLst>
            <a:ext uri="{FF2B5EF4-FFF2-40B4-BE49-F238E27FC236}">
              <a16:creationId xmlns:a16="http://schemas.microsoft.com/office/drawing/2014/main" id="{CFFA799B-1494-4E57-B7A4-9BA4B9299B05}"/>
            </a:ext>
          </a:extLst>
        </xdr:cNvPr>
        <xdr:cNvSpPr txBox="1"/>
      </xdr:nvSpPr>
      <xdr:spPr>
        <a:xfrm>
          <a:off x="8483111" y="166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152532</xdr:rowOff>
    </xdr:from>
    <xdr:to>
      <xdr:col>41</xdr:col>
      <xdr:colOff>101600</xdr:colOff>
      <xdr:row>97</xdr:row>
      <xdr:rowOff>82682</xdr:rowOff>
    </xdr:to>
    <xdr:sp macro="" textlink="">
      <xdr:nvSpPr>
        <xdr:cNvPr id="496" name="楕円 495">
          <a:extLst>
            <a:ext uri="{FF2B5EF4-FFF2-40B4-BE49-F238E27FC236}">
              <a16:creationId xmlns:a16="http://schemas.microsoft.com/office/drawing/2014/main" id="{481E6998-01D9-4F83-A5F7-874643976F83}"/>
            </a:ext>
          </a:extLst>
        </xdr:cNvPr>
        <xdr:cNvSpPr/>
      </xdr:nvSpPr>
      <xdr:spPr>
        <a:xfrm>
          <a:off x="7810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73809</xdr:rowOff>
    </xdr:from>
    <xdr:ext cx="534377" cy="259045"/>
    <xdr:sp macro="" textlink="">
      <xdr:nvSpPr>
        <xdr:cNvPr id="497" name="テキスト ボックス 496">
          <a:extLst>
            <a:ext uri="{FF2B5EF4-FFF2-40B4-BE49-F238E27FC236}">
              <a16:creationId xmlns:a16="http://schemas.microsoft.com/office/drawing/2014/main" id="{26CE1493-A4D6-4D51-8049-900627FE8BEE}"/>
            </a:ext>
          </a:extLst>
        </xdr:cNvPr>
        <xdr:cNvSpPr txBox="1"/>
      </xdr:nvSpPr>
      <xdr:spPr>
        <a:xfrm>
          <a:off x="7594111" y="167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89357</xdr:rowOff>
    </xdr:from>
    <xdr:to>
      <xdr:col>36</xdr:col>
      <xdr:colOff>165100</xdr:colOff>
      <xdr:row>97</xdr:row>
      <xdr:rowOff>19507</xdr:rowOff>
    </xdr:to>
    <xdr:sp macro="" textlink="">
      <xdr:nvSpPr>
        <xdr:cNvPr id="498" name="楕円 497">
          <a:extLst>
            <a:ext uri="{FF2B5EF4-FFF2-40B4-BE49-F238E27FC236}">
              <a16:creationId xmlns:a16="http://schemas.microsoft.com/office/drawing/2014/main" id="{F93123D1-B8E0-4BC2-96A2-4AAB3AE22F28}"/>
            </a:ext>
          </a:extLst>
        </xdr:cNvPr>
        <xdr:cNvSpPr/>
      </xdr:nvSpPr>
      <xdr:spPr>
        <a:xfrm>
          <a:off x="6921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10634</xdr:rowOff>
    </xdr:from>
    <xdr:ext cx="534377" cy="259045"/>
    <xdr:sp macro="" textlink="">
      <xdr:nvSpPr>
        <xdr:cNvPr id="499" name="テキスト ボックス 498">
          <a:extLst>
            <a:ext uri="{FF2B5EF4-FFF2-40B4-BE49-F238E27FC236}">
              <a16:creationId xmlns:a16="http://schemas.microsoft.com/office/drawing/2014/main" id="{526D2D10-E5E9-4C62-8288-964CAED54B3A}"/>
            </a:ext>
          </a:extLst>
        </xdr:cNvPr>
        <xdr:cNvSpPr txBox="1"/>
      </xdr:nvSpPr>
      <xdr:spPr>
        <a:xfrm>
          <a:off x="6705111" y="16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3F9199CA-F161-455C-96E4-F83A48DBB21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1A7803AE-4741-4683-81F2-9AE223786B8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53D90325-A689-49DC-B39F-26D17B3C4B8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D68223FD-54D8-4185-8AF5-A3F60F16A2B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4B5103FC-39CB-42F9-B943-8BA6CC2DD9F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177A99B4-B781-4FF0-A4E1-8D8664663E9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C28E5359-13CE-4494-B39B-5F20C233458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27D22A1C-FBE7-4AB8-9C58-C022EB31B85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A1179A05-1937-4704-A9D0-D4784A77B94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15285529-9E35-4273-982D-85D40E20000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AB0B4B51-04CE-44E5-BDC6-027219F6A98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5C5F137F-B225-4EC3-99FD-78C3E1A67E8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A4E234D6-76F7-427A-807B-71734C90E90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78CAEF9B-6EAD-45E9-B910-B369672031A4}"/>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23225963-261B-4DD8-A6FD-0EA540C59FC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EC9BF4ED-2755-4F64-80A6-678C67580C3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DEC02E6C-8895-401A-BA1F-EA8EA5DBE533}"/>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C86A142E-A45B-4368-AC5E-05ED2EFB451F}"/>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75B150CE-E78C-4F9E-B748-EC1FC239FFC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523EB203-7D57-47ED-8A77-5261C1AB036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4AEFA9E2-8DDC-428A-B4B9-AAA8BC17DF6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7CF50445-05AE-40B8-A35D-9CC120E48353}"/>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4A5F115D-49D8-4238-9105-C4C2AFCE96C5}"/>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FE25EC9A-1557-4314-B197-3035C80AC717}"/>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E98D6753-17C0-4A0F-BDA3-7E86E629B123}"/>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BBD5DFD6-C6CD-490F-9E45-61B95D3A8F8B}"/>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AE918BBE-BFDB-448D-8D03-AEB89B6C6717}"/>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A62BEE7-6725-4FC8-82CE-ABBC67C530D1}"/>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BCFDCFB9-7A40-404D-9218-083707D6E324}"/>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137528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EB6FE662-D1C5-4B96-B5FF-BB0AAEBA564A}"/>
            </a:ext>
          </a:extLst>
        </xdr:cNvPr>
        <xdr:cNvCxnSpPr/>
      </xdr:nvCxnSpPr>
      <xdr:spPr>
        <a:xfrm>
          <a:off x="14592300" y="6652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B11F5B84-BDBD-4538-87BD-4C3C0E5B12AE}"/>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22D7C7F9-3114-486D-95DA-F3791D4BF61E}"/>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137528</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742CEFBD-6D52-48F3-9713-2F8AC4BBA226}"/>
            </a:ext>
          </a:extLst>
        </xdr:cNvPr>
        <xdr:cNvCxnSpPr/>
      </xdr:nvCxnSpPr>
      <xdr:spPr>
        <a:xfrm flipV="1">
          <a:off x="13703300" y="6652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a:extLst>
            <a:ext uri="{FF2B5EF4-FFF2-40B4-BE49-F238E27FC236}">
              <a16:creationId xmlns:a16="http://schemas.microsoft.com/office/drawing/2014/main" id="{7400385F-58D8-49AB-A304-EDAE88DF0CE9}"/>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a:extLst>
            <a:ext uri="{FF2B5EF4-FFF2-40B4-BE49-F238E27FC236}">
              <a16:creationId xmlns:a16="http://schemas.microsoft.com/office/drawing/2014/main" id="{5F759050-2EC5-4353-BD70-A194397F76B1}"/>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E5607F22-4631-4416-AB42-7699D4E4AEEC}"/>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a:extLst>
            <a:ext uri="{FF2B5EF4-FFF2-40B4-BE49-F238E27FC236}">
              <a16:creationId xmlns:a16="http://schemas.microsoft.com/office/drawing/2014/main" id="{4A7ED324-93A4-407B-8D84-EB2131068944}"/>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a:extLst>
            <a:ext uri="{FF2B5EF4-FFF2-40B4-BE49-F238E27FC236}">
              <a16:creationId xmlns:a16="http://schemas.microsoft.com/office/drawing/2014/main" id="{56A42DBB-8827-427C-9AB5-BC94ACFAA558}"/>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a:extLst>
            <a:ext uri="{FF2B5EF4-FFF2-40B4-BE49-F238E27FC236}">
              <a16:creationId xmlns:a16="http://schemas.microsoft.com/office/drawing/2014/main" id="{6A5B7224-FA2E-40C3-8460-BA30EB592E9C}"/>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9" name="テキスト ボックス 538">
          <a:extLst>
            <a:ext uri="{FF2B5EF4-FFF2-40B4-BE49-F238E27FC236}">
              <a16:creationId xmlns:a16="http://schemas.microsoft.com/office/drawing/2014/main" id="{A14A79BA-5C64-4111-81EB-2775A53B5FF2}"/>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95198D77-8438-4792-806B-F8754144E2A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E8CD6E4-65B3-41B7-8524-E3A76A1F1C3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5B02B3A3-10C7-4902-9D01-3FBA4A0080D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A7A48E4A-B673-4B0E-9379-6EDA49481F8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93D76F34-CD58-4B4C-938F-CF1BBFD1A9F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F6796FB5-B381-4459-9915-BC483BACC705}"/>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68305D71-A9D0-48D6-85C0-814BDD65C62C}"/>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B38B68C5-9531-4357-900E-CEA0D03EFA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BFB5BE72-914A-4976-8C2B-0E1E60B8E07E}"/>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86728</xdr:rowOff>
    </xdr:from>
    <xdr:to>
      <xdr:col>76</xdr:col>
      <xdr:colOff>165100</xdr:colOff>
      <xdr:row>39</xdr:row>
      <xdr:rowOff>16878</xdr:rowOff>
    </xdr:to>
    <xdr:sp macro="" textlink="">
      <xdr:nvSpPr>
        <xdr:cNvPr id="549" name="楕円 548">
          <a:extLst>
            <a:ext uri="{FF2B5EF4-FFF2-40B4-BE49-F238E27FC236}">
              <a16:creationId xmlns:a16="http://schemas.microsoft.com/office/drawing/2014/main" id="{6FE312F8-2541-412C-9106-77CDB0A60FC8}"/>
            </a:ext>
          </a:extLst>
        </xdr:cNvPr>
        <xdr:cNvSpPr/>
      </xdr:nvSpPr>
      <xdr:spPr>
        <a:xfrm>
          <a:off x="14541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8005</xdr:rowOff>
    </xdr:from>
    <xdr:ext cx="313932" cy="259045"/>
    <xdr:sp macro="" textlink="">
      <xdr:nvSpPr>
        <xdr:cNvPr id="550" name="テキスト ボックス 549">
          <a:extLst>
            <a:ext uri="{FF2B5EF4-FFF2-40B4-BE49-F238E27FC236}">
              <a16:creationId xmlns:a16="http://schemas.microsoft.com/office/drawing/2014/main" id="{DA751E8D-2311-49D6-A932-0C9F19C803E6}"/>
            </a:ext>
          </a:extLst>
        </xdr:cNvPr>
        <xdr:cNvSpPr txBox="1"/>
      </xdr:nvSpPr>
      <xdr:spPr>
        <a:xfrm>
          <a:off x="14435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A40ADD66-3EC5-4D88-9BE9-8D5DB23CEF72}"/>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2DBA6160-F107-4766-8164-F515503409D2}"/>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48FC6E15-A574-4F3A-8815-84E810194E1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710504CF-886A-4917-A0A9-61126147EDDC}"/>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51500E70-D1CF-461F-A9C1-C2B6F48CB1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4CCD696D-534C-4760-8ED6-5A2E233C032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D908EAF1-9162-4073-9AE5-045A7A97290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51EBA044-BF59-41EC-A904-4AF6942264C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6BE5E098-06DA-479A-BE82-90C3B3E4249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625656C3-8B7D-4D82-9F7A-B1BFD60F4A3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B7BE152B-B815-4D8F-95FF-27B47373E2C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F90D7060-62AA-48C0-8D73-850DA3746F2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791AF690-BEFC-4024-AD13-012C024FE36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78DEA6CF-910B-4BF2-9951-B905E39CB1F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86E34D52-464B-48E8-BED6-F7833DB83C0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4A6B458B-9A58-450A-A2A5-053885FFA9D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FAF7B88-3AAD-421B-A786-CF0DDA52704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8F3289C3-667C-48C7-99DC-9BC5D661293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EDE1841D-53A7-4016-9637-0493CA45532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FC8B0B6C-40DA-4CE8-8957-1E05E7D20DD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4CB930B9-9875-43D3-9130-55941BC8E89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FFEFA0B2-3533-4F31-B838-1E454D740CC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344E1B03-1470-4208-9BC5-EFE723640C06}"/>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92BE158C-186F-404C-AF13-76DBCBE231A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87BA058A-2791-4345-AE27-0267EC2805D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807C5865-BDA0-4433-AC8E-C9543F97247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940A07FF-1C99-4A1D-853F-EFBD7A6DDA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F334E7F1-D8CE-48AD-A9A3-C0D5E5F0C65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E7A2D3DE-A7A2-445B-85F4-A4DF6691333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8F965076-D5B9-49D5-8768-88882645748F}"/>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4ADC87A5-A6D6-4C82-8569-BA319B7A2F2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B9EE8000-182A-4346-856C-A85C0643C8F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2AF19237-45E6-43E3-9804-66CC26E1F27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96B7A0CB-4154-4D88-A5B4-8A9B3196A91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3307A55F-144C-4FF8-9035-A8B63242F71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6B4491E7-A640-4737-9942-6480E3385E4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8B4DA440-C0FE-4BE4-930E-82A8A11228F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ABA9C0F5-0818-4E18-AFBE-AA83C42E249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069E87E-1BA5-4E74-9602-075C0A8E89B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90ED72C-0B8D-4FDB-852B-745C7AEB615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AA2414A-6AB6-46B0-B7BD-3A390E2045B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47B18B8-08E9-4BCF-BD45-3B35CF747FE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B92DFCD-F72B-4ACD-9264-877621BECF3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461A1FC3-EAED-44A4-9C9C-B8052B2B7C99}"/>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84218CE9-A19F-4003-8449-B2E8EB59640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62471B35-A848-439E-9B8D-1547421BFEA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18B49EC4-8B4D-49D4-A103-CBD1FD7D20A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FACA116E-7773-49EF-9680-4C01F248015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7DB0914-DFCA-40D9-8533-417DC2E1DE8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949B924E-28C1-4FBA-AE43-CA4EC9936F5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960C824-BE2E-49B8-BAE8-4CF2FAF313D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9E10792D-120A-4ED6-8CBF-7F5F5AC5789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151A62D1-5047-4F0E-B8E2-2B8B665145D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A289AC59-92A6-4A07-99DF-978C7833778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9166800A-E5A7-400F-ADB7-1A54AC837A3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87149360-9793-435F-9342-1A57C4391B8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86B63ACC-0466-45D4-85A1-A7CD49519E1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B143486C-7BA7-4B16-890D-A98A0CFB3E4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89135428-A930-41D3-AD5E-E0595420CEB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7313C327-B1E5-4DEF-B4A9-F93A82A3259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45A2A6E9-9BA4-479D-B00B-DF4936BF4B7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40A67D4C-17A4-47BE-BE9C-4E94E5D9D1A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2302C493-DF54-4405-AAB2-B730B50A98A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C8E46EBD-5EC3-487C-861C-EF0EBEB67BE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A4FBC57F-E231-49BC-A45C-A803D70069EB}"/>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560BC3C8-9C19-45C4-9FA8-C160F8437DF2}"/>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32A6617D-C43F-427E-9416-67375B212E49}"/>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813A2CF5-3119-4977-BA0B-22976C8EA6A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E6FD3D58-E010-4E83-B32E-7ABA5DA11E8D}"/>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305BBE97-F21E-4A0A-A083-96BFCA35938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6C86306A-DAF8-4506-A97F-12233686490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CC39D21D-6858-49A3-80E1-3BBC30B260C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13BCCF7-6ABA-4C2C-BC46-6492D18C2A7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D4E1AA0A-4E2D-44A5-9897-0BCB49587FA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1BF80AC4-4BD0-4B8F-A339-5A2FFD5791AB}"/>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DEBD3FC3-DFB9-4124-9103-67B3CA0AC10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AA4AE8B5-6FD2-4A2F-A279-BB97E60F481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13867684-C08F-45F4-94C0-E85BB4BAFF8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755E8BE5-27E6-48CD-B538-62AE04CEF52D}"/>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BD6602D6-C8FB-42DA-B3C9-31ACE448416F}"/>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E012460F-5CC8-463C-9BB2-0E7B7C6087B4}"/>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18F8B278-22DA-463E-863A-0E201A9E1424}"/>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4A86849D-C531-4E01-ADCE-1943B3E9266D}"/>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96724</xdr:rowOff>
    </xdr:from>
    <xdr:to>
      <xdr:col>85</xdr:col>
      <xdr:colOff>127000</xdr:colOff>
      <xdr:row>75</xdr:row>
      <xdr:rowOff>164405</xdr:rowOff>
    </xdr:to>
    <xdr:cxnSp macro="">
      <xdr:nvCxnSpPr>
        <xdr:cNvPr id="634" name="直線コネクタ 633">
          <a:extLst>
            <a:ext uri="{FF2B5EF4-FFF2-40B4-BE49-F238E27FC236}">
              <a16:creationId xmlns:a16="http://schemas.microsoft.com/office/drawing/2014/main" id="{409D033F-F654-4C41-A9BF-30FBAAD80750}"/>
            </a:ext>
          </a:extLst>
        </xdr:cNvPr>
        <xdr:cNvCxnSpPr/>
      </xdr:nvCxnSpPr>
      <xdr:spPr>
        <a:xfrm>
          <a:off x="15481300" y="12955474"/>
          <a:ext cx="838200" cy="6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F398D313-9596-49D2-8C81-5842FA62ECF3}"/>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682AE72A-F59D-4E31-B75A-2690B4BA22E8}"/>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96724</xdr:rowOff>
    </xdr:from>
    <xdr:to>
      <xdr:col>81</xdr:col>
      <xdr:colOff>50800</xdr:colOff>
      <xdr:row>76</xdr:row>
      <xdr:rowOff>24616</xdr:rowOff>
    </xdr:to>
    <xdr:cxnSp macro="">
      <xdr:nvCxnSpPr>
        <xdr:cNvPr id="637" name="直線コネクタ 636">
          <a:extLst>
            <a:ext uri="{FF2B5EF4-FFF2-40B4-BE49-F238E27FC236}">
              <a16:creationId xmlns:a16="http://schemas.microsoft.com/office/drawing/2014/main" id="{58D02723-D2AB-4A9A-BA29-25A5CEB7F156}"/>
            </a:ext>
          </a:extLst>
        </xdr:cNvPr>
        <xdr:cNvCxnSpPr/>
      </xdr:nvCxnSpPr>
      <xdr:spPr>
        <a:xfrm flipV="1">
          <a:off x="14592300" y="12955474"/>
          <a:ext cx="889000" cy="9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36CBB644-A78E-4C59-BA98-5B162D1597DD}"/>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7FB31FCB-0BCE-44FC-8FC9-0187753546D7}"/>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24616</xdr:rowOff>
    </xdr:from>
    <xdr:to>
      <xdr:col>76</xdr:col>
      <xdr:colOff>114300</xdr:colOff>
      <xdr:row>76</xdr:row>
      <xdr:rowOff>29090</xdr:rowOff>
    </xdr:to>
    <xdr:cxnSp macro="">
      <xdr:nvCxnSpPr>
        <xdr:cNvPr id="640" name="直線コネクタ 639">
          <a:extLst>
            <a:ext uri="{FF2B5EF4-FFF2-40B4-BE49-F238E27FC236}">
              <a16:creationId xmlns:a16="http://schemas.microsoft.com/office/drawing/2014/main" id="{303F0865-F65F-46EA-B570-FD30CA09AA00}"/>
            </a:ext>
          </a:extLst>
        </xdr:cNvPr>
        <xdr:cNvCxnSpPr/>
      </xdr:nvCxnSpPr>
      <xdr:spPr>
        <a:xfrm flipV="1">
          <a:off x="13703300" y="13054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a:extLst>
            <a:ext uri="{FF2B5EF4-FFF2-40B4-BE49-F238E27FC236}">
              <a16:creationId xmlns:a16="http://schemas.microsoft.com/office/drawing/2014/main" id="{468F3A6E-3CD1-4D83-8640-3CCCE51D5DEB}"/>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a:extLst>
            <a:ext uri="{FF2B5EF4-FFF2-40B4-BE49-F238E27FC236}">
              <a16:creationId xmlns:a16="http://schemas.microsoft.com/office/drawing/2014/main" id="{E36B4A7B-C225-41BA-B63B-C765B3199E51}"/>
            </a:ext>
          </a:extLst>
        </xdr:cNvPr>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167198</xdr:rowOff>
    </xdr:from>
    <xdr:to>
      <xdr:col>71</xdr:col>
      <xdr:colOff>177800</xdr:colOff>
      <xdr:row>76</xdr:row>
      <xdr:rowOff>29090</xdr:rowOff>
    </xdr:to>
    <xdr:cxnSp macro="">
      <xdr:nvCxnSpPr>
        <xdr:cNvPr id="643" name="直線コネクタ 642">
          <a:extLst>
            <a:ext uri="{FF2B5EF4-FFF2-40B4-BE49-F238E27FC236}">
              <a16:creationId xmlns:a16="http://schemas.microsoft.com/office/drawing/2014/main" id="{D06B69E9-4EED-41A6-8A35-93193D33BBC9}"/>
            </a:ext>
          </a:extLst>
        </xdr:cNvPr>
        <xdr:cNvCxnSpPr/>
      </xdr:nvCxnSpPr>
      <xdr:spPr>
        <a:xfrm>
          <a:off x="12814300" y="13025948"/>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a:extLst>
            <a:ext uri="{FF2B5EF4-FFF2-40B4-BE49-F238E27FC236}">
              <a16:creationId xmlns:a16="http://schemas.microsoft.com/office/drawing/2014/main" id="{FFE418F8-1F3A-409F-A395-7466BFF09682}"/>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a:extLst>
            <a:ext uri="{FF2B5EF4-FFF2-40B4-BE49-F238E27FC236}">
              <a16:creationId xmlns:a16="http://schemas.microsoft.com/office/drawing/2014/main" id="{5B49F67B-835F-4394-8F5D-41A66899178E}"/>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a:extLst>
            <a:ext uri="{FF2B5EF4-FFF2-40B4-BE49-F238E27FC236}">
              <a16:creationId xmlns:a16="http://schemas.microsoft.com/office/drawing/2014/main" id="{FED99A11-C5A2-40DA-BBC8-BDF5B3FD2BD1}"/>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a:extLst>
            <a:ext uri="{FF2B5EF4-FFF2-40B4-BE49-F238E27FC236}">
              <a16:creationId xmlns:a16="http://schemas.microsoft.com/office/drawing/2014/main" id="{F4C69307-11C8-4187-BAC6-9C6C9C0F64D4}"/>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6356C42-8484-41F1-A212-F57413E1599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59299D89-5344-4799-B8EA-F54646EE666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A2084C8-359F-4AF9-81DA-1A27941EDDD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974315CE-1813-4B54-A140-DD896424B26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8637252D-3EDD-4035-99F6-F7D344D6481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113605</xdr:rowOff>
    </xdr:from>
    <xdr:to>
      <xdr:col>85</xdr:col>
      <xdr:colOff>177800</xdr:colOff>
      <xdr:row>76</xdr:row>
      <xdr:rowOff>43755</xdr:rowOff>
    </xdr:to>
    <xdr:sp macro="" textlink="">
      <xdr:nvSpPr>
        <xdr:cNvPr id="653" name="楕円 652">
          <a:extLst>
            <a:ext uri="{FF2B5EF4-FFF2-40B4-BE49-F238E27FC236}">
              <a16:creationId xmlns:a16="http://schemas.microsoft.com/office/drawing/2014/main" id="{84B6668A-F2EE-411E-BF88-6056D7C00E27}"/>
            </a:ext>
          </a:extLst>
        </xdr:cNvPr>
        <xdr:cNvSpPr/>
      </xdr:nvSpPr>
      <xdr:spPr>
        <a:xfrm>
          <a:off x="16268700" y="129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92032</xdr:rowOff>
    </xdr:from>
    <xdr:ext cx="534377" cy="259045"/>
    <xdr:sp macro="" textlink="">
      <xdr:nvSpPr>
        <xdr:cNvPr id="654" name="公債費該当値テキスト">
          <a:extLst>
            <a:ext uri="{FF2B5EF4-FFF2-40B4-BE49-F238E27FC236}">
              <a16:creationId xmlns:a16="http://schemas.microsoft.com/office/drawing/2014/main" id="{53FECF03-7A35-4343-BA91-2EC1C4F0D5BF}"/>
            </a:ext>
          </a:extLst>
        </xdr:cNvPr>
        <xdr:cNvSpPr txBox="1"/>
      </xdr:nvSpPr>
      <xdr:spPr>
        <a:xfrm>
          <a:off x="16370300"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45924</xdr:rowOff>
    </xdr:from>
    <xdr:to>
      <xdr:col>81</xdr:col>
      <xdr:colOff>101600</xdr:colOff>
      <xdr:row>75</xdr:row>
      <xdr:rowOff>147523</xdr:rowOff>
    </xdr:to>
    <xdr:sp macro="" textlink="">
      <xdr:nvSpPr>
        <xdr:cNvPr id="655" name="楕円 654">
          <a:extLst>
            <a:ext uri="{FF2B5EF4-FFF2-40B4-BE49-F238E27FC236}">
              <a16:creationId xmlns:a16="http://schemas.microsoft.com/office/drawing/2014/main" id="{6C364E87-0F9F-48A9-BA4F-33CAC800704D}"/>
            </a:ext>
          </a:extLst>
        </xdr:cNvPr>
        <xdr:cNvSpPr/>
      </xdr:nvSpPr>
      <xdr:spPr>
        <a:xfrm>
          <a:off x="15430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138650</xdr:rowOff>
    </xdr:from>
    <xdr:ext cx="534377" cy="259045"/>
    <xdr:sp macro="" textlink="">
      <xdr:nvSpPr>
        <xdr:cNvPr id="656" name="テキスト ボックス 655">
          <a:extLst>
            <a:ext uri="{FF2B5EF4-FFF2-40B4-BE49-F238E27FC236}">
              <a16:creationId xmlns:a16="http://schemas.microsoft.com/office/drawing/2014/main" id="{26C35D40-2CA8-4198-873F-4560F62D27DF}"/>
            </a:ext>
          </a:extLst>
        </xdr:cNvPr>
        <xdr:cNvSpPr txBox="1"/>
      </xdr:nvSpPr>
      <xdr:spPr>
        <a:xfrm>
          <a:off x="15214111" y="129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145266</xdr:rowOff>
    </xdr:from>
    <xdr:to>
      <xdr:col>76</xdr:col>
      <xdr:colOff>165100</xdr:colOff>
      <xdr:row>76</xdr:row>
      <xdr:rowOff>75416</xdr:rowOff>
    </xdr:to>
    <xdr:sp macro="" textlink="">
      <xdr:nvSpPr>
        <xdr:cNvPr id="657" name="楕円 656">
          <a:extLst>
            <a:ext uri="{FF2B5EF4-FFF2-40B4-BE49-F238E27FC236}">
              <a16:creationId xmlns:a16="http://schemas.microsoft.com/office/drawing/2014/main" id="{12BB2851-3D9A-42B5-BEC3-178A6072CE0A}"/>
            </a:ext>
          </a:extLst>
        </xdr:cNvPr>
        <xdr:cNvSpPr/>
      </xdr:nvSpPr>
      <xdr:spPr>
        <a:xfrm>
          <a:off x="14541500" y="130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66543</xdr:rowOff>
    </xdr:from>
    <xdr:ext cx="534377" cy="259045"/>
    <xdr:sp macro="" textlink="">
      <xdr:nvSpPr>
        <xdr:cNvPr id="658" name="テキスト ボックス 657">
          <a:extLst>
            <a:ext uri="{FF2B5EF4-FFF2-40B4-BE49-F238E27FC236}">
              <a16:creationId xmlns:a16="http://schemas.microsoft.com/office/drawing/2014/main" id="{28DB0288-548A-47D0-B716-B5E5B6DD1AF3}"/>
            </a:ext>
          </a:extLst>
        </xdr:cNvPr>
        <xdr:cNvSpPr txBox="1"/>
      </xdr:nvSpPr>
      <xdr:spPr>
        <a:xfrm>
          <a:off x="14325111" y="130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149740</xdr:rowOff>
    </xdr:from>
    <xdr:to>
      <xdr:col>72</xdr:col>
      <xdr:colOff>38100</xdr:colOff>
      <xdr:row>76</xdr:row>
      <xdr:rowOff>79890</xdr:rowOff>
    </xdr:to>
    <xdr:sp macro="" textlink="">
      <xdr:nvSpPr>
        <xdr:cNvPr id="659" name="楕円 658">
          <a:extLst>
            <a:ext uri="{FF2B5EF4-FFF2-40B4-BE49-F238E27FC236}">
              <a16:creationId xmlns:a16="http://schemas.microsoft.com/office/drawing/2014/main" id="{5141A7FF-6A32-4625-8253-EA376DF2884C}"/>
            </a:ext>
          </a:extLst>
        </xdr:cNvPr>
        <xdr:cNvSpPr/>
      </xdr:nvSpPr>
      <xdr:spPr>
        <a:xfrm>
          <a:off x="13652500" y="13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71017</xdr:rowOff>
    </xdr:from>
    <xdr:ext cx="534377" cy="259045"/>
    <xdr:sp macro="" textlink="">
      <xdr:nvSpPr>
        <xdr:cNvPr id="660" name="テキスト ボックス 659">
          <a:extLst>
            <a:ext uri="{FF2B5EF4-FFF2-40B4-BE49-F238E27FC236}">
              <a16:creationId xmlns:a16="http://schemas.microsoft.com/office/drawing/2014/main" id="{61B79951-3817-4C8A-94A4-798D818BEAD5}"/>
            </a:ext>
          </a:extLst>
        </xdr:cNvPr>
        <xdr:cNvSpPr txBox="1"/>
      </xdr:nvSpPr>
      <xdr:spPr>
        <a:xfrm>
          <a:off x="13436111" y="131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116398</xdr:rowOff>
    </xdr:from>
    <xdr:to>
      <xdr:col>67</xdr:col>
      <xdr:colOff>101600</xdr:colOff>
      <xdr:row>76</xdr:row>
      <xdr:rowOff>46548</xdr:rowOff>
    </xdr:to>
    <xdr:sp macro="" textlink="">
      <xdr:nvSpPr>
        <xdr:cNvPr id="661" name="楕円 660">
          <a:extLst>
            <a:ext uri="{FF2B5EF4-FFF2-40B4-BE49-F238E27FC236}">
              <a16:creationId xmlns:a16="http://schemas.microsoft.com/office/drawing/2014/main" id="{EE4D6437-958C-4442-B78F-F9D7B78E4145}"/>
            </a:ext>
          </a:extLst>
        </xdr:cNvPr>
        <xdr:cNvSpPr/>
      </xdr:nvSpPr>
      <xdr:spPr>
        <a:xfrm>
          <a:off x="127635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37675</xdr:rowOff>
    </xdr:from>
    <xdr:ext cx="534377" cy="259045"/>
    <xdr:sp macro="" textlink="">
      <xdr:nvSpPr>
        <xdr:cNvPr id="662" name="テキスト ボックス 661">
          <a:extLst>
            <a:ext uri="{FF2B5EF4-FFF2-40B4-BE49-F238E27FC236}">
              <a16:creationId xmlns:a16="http://schemas.microsoft.com/office/drawing/2014/main" id="{9E129B3C-F0EA-49E5-B324-4CBF14B88639}"/>
            </a:ext>
          </a:extLst>
        </xdr:cNvPr>
        <xdr:cNvSpPr txBox="1"/>
      </xdr:nvSpPr>
      <xdr:spPr>
        <a:xfrm>
          <a:off x="12547111" y="130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592745C1-D2C7-4D74-A1C5-409B7BB642D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605EE496-23F4-432E-9897-B7256086053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7EC776A1-8B4B-4E5F-893F-ADCA2EEE11C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61B422DD-0046-40CD-9279-D6F2F767654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5B53F18E-8F9B-4809-BF17-DDFF70CEF3F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95687AD5-A560-48C1-86F6-8393AF73A71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8DC7B33D-BB58-4A26-9A78-F7A113EC908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5B9E7C33-0750-4C9E-868B-80577FF2321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FB367723-3B58-431D-8049-A32E1608602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E5C2EE5F-F29F-40AA-AA03-C29D0079D50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F2E95BCF-BFAD-4A23-9A7D-7581C066F43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95F41C84-DE36-4DE6-A06E-16EC76DE3C0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1BBB9C07-3A0A-4583-A6C9-82E8F4C20ED2}"/>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1871F494-5505-48EB-876D-6E893308E0F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1AA43C09-3A37-49C9-AE61-EF436179457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795BB236-7078-43D1-A602-E8D22AB702C3}"/>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C1D293D5-6A49-4F3C-B746-8F6165AFB1E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2BDA22C2-EE66-4820-915F-91E1A3DF12DF}"/>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3DE6FA10-B27A-438E-938E-B30E0944DA9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8F3349C9-8C11-4A7F-BB9A-1135698BE10C}"/>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BBCD95F-8D23-4D60-A478-D4BF6FF479D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EB03FA2C-953A-4840-A98C-F32ED9C3233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B1E0FFAE-6619-402D-BD54-D5419ACC1C3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F4014F7C-06AC-4A95-B2F4-9145ED826655}"/>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D0245DAA-F97E-41A5-8A53-746A6D39863E}"/>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422183E3-4AEB-446B-BF16-EE0F5363539A}"/>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1383CDEB-0ACE-4B38-B9FE-65B6FE7253BE}"/>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EC4E242F-7EA4-4A71-89DA-C46C8CBCE6CF}"/>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123889</xdr:rowOff>
    </xdr:from>
    <xdr:to>
      <xdr:col>85</xdr:col>
      <xdr:colOff>127000</xdr:colOff>
      <xdr:row>98</xdr:row>
      <xdr:rowOff>4471</xdr:rowOff>
    </xdr:to>
    <xdr:cxnSp macro="">
      <xdr:nvCxnSpPr>
        <xdr:cNvPr id="691" name="直線コネクタ 690">
          <a:extLst>
            <a:ext uri="{FF2B5EF4-FFF2-40B4-BE49-F238E27FC236}">
              <a16:creationId xmlns:a16="http://schemas.microsoft.com/office/drawing/2014/main" id="{FED3E94E-54A6-4F50-8B03-5F3B054C648A}"/>
            </a:ext>
          </a:extLst>
        </xdr:cNvPr>
        <xdr:cNvCxnSpPr/>
      </xdr:nvCxnSpPr>
      <xdr:spPr>
        <a:xfrm>
          <a:off x="15481300" y="16411639"/>
          <a:ext cx="838200" cy="39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DCFDD32-85D0-4DB5-B7E8-A6EE91A2E7B9}"/>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85D72A4C-6BEA-47FF-ABBA-017E8312EA06}"/>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123889</xdr:rowOff>
    </xdr:from>
    <xdr:to>
      <xdr:col>81</xdr:col>
      <xdr:colOff>50800</xdr:colOff>
      <xdr:row>97</xdr:row>
      <xdr:rowOff>98958</xdr:rowOff>
    </xdr:to>
    <xdr:cxnSp macro="">
      <xdr:nvCxnSpPr>
        <xdr:cNvPr id="694" name="直線コネクタ 693">
          <a:extLst>
            <a:ext uri="{FF2B5EF4-FFF2-40B4-BE49-F238E27FC236}">
              <a16:creationId xmlns:a16="http://schemas.microsoft.com/office/drawing/2014/main" id="{76FFEB38-BD92-4AF7-8ED1-CAAD210B20BD}"/>
            </a:ext>
          </a:extLst>
        </xdr:cNvPr>
        <xdr:cNvCxnSpPr/>
      </xdr:nvCxnSpPr>
      <xdr:spPr>
        <a:xfrm flipV="1">
          <a:off x="14592300" y="16411639"/>
          <a:ext cx="889000" cy="3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24BD2B94-3EC8-4381-9B8B-550F2960A912}"/>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3E49AAB0-80A6-47E9-A7F5-DBF19EEE2245}"/>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98958</xdr:rowOff>
    </xdr:from>
    <xdr:to>
      <xdr:col>76</xdr:col>
      <xdr:colOff>114300</xdr:colOff>
      <xdr:row>98</xdr:row>
      <xdr:rowOff>35547</xdr:rowOff>
    </xdr:to>
    <xdr:cxnSp macro="">
      <xdr:nvCxnSpPr>
        <xdr:cNvPr id="697" name="直線コネクタ 696">
          <a:extLst>
            <a:ext uri="{FF2B5EF4-FFF2-40B4-BE49-F238E27FC236}">
              <a16:creationId xmlns:a16="http://schemas.microsoft.com/office/drawing/2014/main" id="{8E934DEF-4460-45D6-A0A6-1497724E927B}"/>
            </a:ext>
          </a:extLst>
        </xdr:cNvPr>
        <xdr:cNvCxnSpPr/>
      </xdr:nvCxnSpPr>
      <xdr:spPr>
        <a:xfrm flipV="1">
          <a:off x="13703300" y="16729608"/>
          <a:ext cx="889000" cy="1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a:extLst>
            <a:ext uri="{FF2B5EF4-FFF2-40B4-BE49-F238E27FC236}">
              <a16:creationId xmlns:a16="http://schemas.microsoft.com/office/drawing/2014/main" id="{1F0CEF5A-60CE-4991-A9E6-0A0F1D23A0A5}"/>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9" name="テキスト ボックス 698">
          <a:extLst>
            <a:ext uri="{FF2B5EF4-FFF2-40B4-BE49-F238E27FC236}">
              <a16:creationId xmlns:a16="http://schemas.microsoft.com/office/drawing/2014/main" id="{80041C13-3AD4-4E9B-84B7-F7B2AF894B7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134899</xdr:rowOff>
    </xdr:from>
    <xdr:to>
      <xdr:col>71</xdr:col>
      <xdr:colOff>177800</xdr:colOff>
      <xdr:row>98</xdr:row>
      <xdr:rowOff>35547</xdr:rowOff>
    </xdr:to>
    <xdr:cxnSp macro="">
      <xdr:nvCxnSpPr>
        <xdr:cNvPr id="700" name="直線コネクタ 699">
          <a:extLst>
            <a:ext uri="{FF2B5EF4-FFF2-40B4-BE49-F238E27FC236}">
              <a16:creationId xmlns:a16="http://schemas.microsoft.com/office/drawing/2014/main" id="{8B29C5A5-A459-44A9-909C-5CBD64890302}"/>
            </a:ext>
          </a:extLst>
        </xdr:cNvPr>
        <xdr:cNvCxnSpPr/>
      </xdr:nvCxnSpPr>
      <xdr:spPr>
        <a:xfrm>
          <a:off x="12814300" y="16765549"/>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a:extLst>
            <a:ext uri="{FF2B5EF4-FFF2-40B4-BE49-F238E27FC236}">
              <a16:creationId xmlns:a16="http://schemas.microsoft.com/office/drawing/2014/main" id="{99FDAD53-575B-4E3D-A1F9-CC1F95BE809A}"/>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a:extLst>
            <a:ext uri="{FF2B5EF4-FFF2-40B4-BE49-F238E27FC236}">
              <a16:creationId xmlns:a16="http://schemas.microsoft.com/office/drawing/2014/main" id="{91888654-0891-49F8-88BC-CA0D2D242BCA}"/>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a:extLst>
            <a:ext uri="{FF2B5EF4-FFF2-40B4-BE49-F238E27FC236}">
              <a16:creationId xmlns:a16="http://schemas.microsoft.com/office/drawing/2014/main" id="{01931D08-8FED-43C1-96F4-9DE4397EE08C}"/>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4" name="テキスト ボックス 703">
          <a:extLst>
            <a:ext uri="{FF2B5EF4-FFF2-40B4-BE49-F238E27FC236}">
              <a16:creationId xmlns:a16="http://schemas.microsoft.com/office/drawing/2014/main" id="{ECEAB9A5-16E1-4587-A17C-482CB6EC59D4}"/>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6A3965D-3F2F-421C-B98A-98059AF92F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517A02E-86B0-455E-924F-B55C3EA5821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BB501BF6-1B14-4D73-8C3C-62358B09625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B687A854-4B0A-4691-A260-05F18713AA7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2C82A04C-7C7A-4BCB-B30F-BC1BC468381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125121</xdr:rowOff>
    </xdr:from>
    <xdr:to>
      <xdr:col>85</xdr:col>
      <xdr:colOff>177800</xdr:colOff>
      <xdr:row>98</xdr:row>
      <xdr:rowOff>55271</xdr:rowOff>
    </xdr:to>
    <xdr:sp macro="" textlink="">
      <xdr:nvSpPr>
        <xdr:cNvPr id="710" name="楕円 709">
          <a:extLst>
            <a:ext uri="{FF2B5EF4-FFF2-40B4-BE49-F238E27FC236}">
              <a16:creationId xmlns:a16="http://schemas.microsoft.com/office/drawing/2014/main" id="{DF43B329-B5D9-4E16-A4F0-8C7570686FAB}"/>
            </a:ext>
          </a:extLst>
        </xdr:cNvPr>
        <xdr:cNvSpPr/>
      </xdr:nvSpPr>
      <xdr:spPr>
        <a:xfrm>
          <a:off x="16268700" y="167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103548</xdr:rowOff>
    </xdr:from>
    <xdr:ext cx="534377" cy="259045"/>
    <xdr:sp macro="" textlink="">
      <xdr:nvSpPr>
        <xdr:cNvPr id="711" name="積立金該当値テキスト">
          <a:extLst>
            <a:ext uri="{FF2B5EF4-FFF2-40B4-BE49-F238E27FC236}">
              <a16:creationId xmlns:a16="http://schemas.microsoft.com/office/drawing/2014/main" id="{D992AEF2-3A5D-47C4-8CD9-F081582633B0}"/>
            </a:ext>
          </a:extLst>
        </xdr:cNvPr>
        <xdr:cNvSpPr txBox="1"/>
      </xdr:nvSpPr>
      <xdr:spPr>
        <a:xfrm>
          <a:off x="16370300" y="167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73089</xdr:rowOff>
    </xdr:from>
    <xdr:to>
      <xdr:col>81</xdr:col>
      <xdr:colOff>101600</xdr:colOff>
      <xdr:row>96</xdr:row>
      <xdr:rowOff>3239</xdr:rowOff>
    </xdr:to>
    <xdr:sp macro="" textlink="">
      <xdr:nvSpPr>
        <xdr:cNvPr id="712" name="楕円 711">
          <a:extLst>
            <a:ext uri="{FF2B5EF4-FFF2-40B4-BE49-F238E27FC236}">
              <a16:creationId xmlns:a16="http://schemas.microsoft.com/office/drawing/2014/main" id="{27359266-9680-4482-A17D-D59E164706B8}"/>
            </a:ext>
          </a:extLst>
        </xdr:cNvPr>
        <xdr:cNvSpPr/>
      </xdr:nvSpPr>
      <xdr:spPr>
        <a:xfrm>
          <a:off x="15430500" y="163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19766</xdr:rowOff>
    </xdr:from>
    <xdr:ext cx="534377" cy="259045"/>
    <xdr:sp macro="" textlink="">
      <xdr:nvSpPr>
        <xdr:cNvPr id="713" name="テキスト ボックス 712">
          <a:extLst>
            <a:ext uri="{FF2B5EF4-FFF2-40B4-BE49-F238E27FC236}">
              <a16:creationId xmlns:a16="http://schemas.microsoft.com/office/drawing/2014/main" id="{5CD3C978-0A6B-47B8-A860-ADC641F5C1C9}"/>
            </a:ext>
          </a:extLst>
        </xdr:cNvPr>
        <xdr:cNvSpPr txBox="1"/>
      </xdr:nvSpPr>
      <xdr:spPr>
        <a:xfrm>
          <a:off x="15214111" y="161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48158</xdr:rowOff>
    </xdr:from>
    <xdr:to>
      <xdr:col>76</xdr:col>
      <xdr:colOff>165100</xdr:colOff>
      <xdr:row>97</xdr:row>
      <xdr:rowOff>149758</xdr:rowOff>
    </xdr:to>
    <xdr:sp macro="" textlink="">
      <xdr:nvSpPr>
        <xdr:cNvPr id="714" name="楕円 713">
          <a:extLst>
            <a:ext uri="{FF2B5EF4-FFF2-40B4-BE49-F238E27FC236}">
              <a16:creationId xmlns:a16="http://schemas.microsoft.com/office/drawing/2014/main" id="{7569F9E5-36F1-4801-B1A0-AA3243A50D13}"/>
            </a:ext>
          </a:extLst>
        </xdr:cNvPr>
        <xdr:cNvSpPr/>
      </xdr:nvSpPr>
      <xdr:spPr>
        <a:xfrm>
          <a:off x="14541500" y="1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166285</xdr:rowOff>
    </xdr:from>
    <xdr:ext cx="534377" cy="259045"/>
    <xdr:sp macro="" textlink="">
      <xdr:nvSpPr>
        <xdr:cNvPr id="715" name="テキスト ボックス 714">
          <a:extLst>
            <a:ext uri="{FF2B5EF4-FFF2-40B4-BE49-F238E27FC236}">
              <a16:creationId xmlns:a16="http://schemas.microsoft.com/office/drawing/2014/main" id="{5403F5E9-F1E1-4C38-AB46-377AB2F1F835}"/>
            </a:ext>
          </a:extLst>
        </xdr:cNvPr>
        <xdr:cNvSpPr txBox="1"/>
      </xdr:nvSpPr>
      <xdr:spPr>
        <a:xfrm>
          <a:off x="14325111" y="164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156197</xdr:rowOff>
    </xdr:from>
    <xdr:to>
      <xdr:col>72</xdr:col>
      <xdr:colOff>38100</xdr:colOff>
      <xdr:row>98</xdr:row>
      <xdr:rowOff>86347</xdr:rowOff>
    </xdr:to>
    <xdr:sp macro="" textlink="">
      <xdr:nvSpPr>
        <xdr:cNvPr id="716" name="楕円 715">
          <a:extLst>
            <a:ext uri="{FF2B5EF4-FFF2-40B4-BE49-F238E27FC236}">
              <a16:creationId xmlns:a16="http://schemas.microsoft.com/office/drawing/2014/main" id="{640686D6-C913-49B8-9544-B686E4A3F881}"/>
            </a:ext>
          </a:extLst>
        </xdr:cNvPr>
        <xdr:cNvSpPr/>
      </xdr:nvSpPr>
      <xdr:spPr>
        <a:xfrm>
          <a:off x="13652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77474</xdr:rowOff>
    </xdr:from>
    <xdr:ext cx="534377" cy="259045"/>
    <xdr:sp macro="" textlink="">
      <xdr:nvSpPr>
        <xdr:cNvPr id="717" name="テキスト ボックス 716">
          <a:extLst>
            <a:ext uri="{FF2B5EF4-FFF2-40B4-BE49-F238E27FC236}">
              <a16:creationId xmlns:a16="http://schemas.microsoft.com/office/drawing/2014/main" id="{831728B9-DE02-453E-9186-D54C4F73A6DC}"/>
            </a:ext>
          </a:extLst>
        </xdr:cNvPr>
        <xdr:cNvSpPr txBox="1"/>
      </xdr:nvSpPr>
      <xdr:spPr>
        <a:xfrm>
          <a:off x="13436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84099</xdr:rowOff>
    </xdr:from>
    <xdr:to>
      <xdr:col>67</xdr:col>
      <xdr:colOff>101600</xdr:colOff>
      <xdr:row>98</xdr:row>
      <xdr:rowOff>14249</xdr:rowOff>
    </xdr:to>
    <xdr:sp macro="" textlink="">
      <xdr:nvSpPr>
        <xdr:cNvPr id="718" name="楕円 717">
          <a:extLst>
            <a:ext uri="{FF2B5EF4-FFF2-40B4-BE49-F238E27FC236}">
              <a16:creationId xmlns:a16="http://schemas.microsoft.com/office/drawing/2014/main" id="{A6D5DBFC-328E-48E1-80B8-033CB79EA213}"/>
            </a:ext>
          </a:extLst>
        </xdr:cNvPr>
        <xdr:cNvSpPr/>
      </xdr:nvSpPr>
      <xdr:spPr>
        <a:xfrm>
          <a:off x="12763500" y="167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30776</xdr:rowOff>
    </xdr:from>
    <xdr:ext cx="534377" cy="259045"/>
    <xdr:sp macro="" textlink="">
      <xdr:nvSpPr>
        <xdr:cNvPr id="719" name="テキスト ボックス 718">
          <a:extLst>
            <a:ext uri="{FF2B5EF4-FFF2-40B4-BE49-F238E27FC236}">
              <a16:creationId xmlns:a16="http://schemas.microsoft.com/office/drawing/2014/main" id="{F3D16DCD-521A-4CB5-9892-A9E632E808AC}"/>
            </a:ext>
          </a:extLst>
        </xdr:cNvPr>
        <xdr:cNvSpPr txBox="1"/>
      </xdr:nvSpPr>
      <xdr:spPr>
        <a:xfrm>
          <a:off x="12547111" y="164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DA98DD39-2415-4824-9896-5EE8408084D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82D642F9-42ED-4CDA-B705-0F5AE7B5923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D2905B22-DFA9-4FE1-A681-B4E0969696D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7B1FDB5B-2A12-42D3-9499-5A28B70A7E7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D71C8FD5-606B-4545-AECD-F09812F1FEC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435067D2-C5C8-407E-BF76-946DD6F918D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9F3F2475-8B0D-473A-BF87-19569AC74E4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7763B99D-C6ED-41FB-BCA4-9F6F777C893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3D36B1F9-B72D-44C9-A971-6718569A92E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C5437389-9358-4488-8703-BCD5545BC89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9FBCC40F-0F01-4F64-9792-A5D5FD11264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D6EDCECA-363B-44FD-8EE7-25634B032B48}"/>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7E2457AB-8B2D-442A-9365-E02FDFE0D84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2EE510AF-92B6-4E29-A31A-CED6F0DD1FC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9FC070D7-E201-4F18-8407-876A245EF46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A7146E25-AA6A-4454-A3DC-4D401F663FD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69F8E2AA-1E3A-47DD-BC5B-60EC0ABCF68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E4BBE052-A1C3-4AA6-AD6B-72EC2D87661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1B563BAC-0B64-4C51-870C-109259C0797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FBF60B44-7337-4998-94B7-B562D7AE67A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9629AB72-A660-47E2-B63C-2C811B28BAF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8229708E-4751-4F26-AA45-46A99480FF19}"/>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74B0D32F-B670-4037-8628-CE76A652DC46}"/>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4A0160D6-F4A6-40EE-983B-374B3D5492B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6D4943F8-04BE-47BD-A514-849AD306449A}"/>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413C256F-F001-414F-B2A2-83C99791741C}"/>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139517</xdr:rowOff>
    </xdr:from>
    <xdr:to>
      <xdr:col>116</xdr:col>
      <xdr:colOff>63500</xdr:colOff>
      <xdr:row>37</xdr:row>
      <xdr:rowOff>147152</xdr:rowOff>
    </xdr:to>
    <xdr:cxnSp macro="">
      <xdr:nvCxnSpPr>
        <xdr:cNvPr id="746" name="直線コネクタ 745">
          <a:extLst>
            <a:ext uri="{FF2B5EF4-FFF2-40B4-BE49-F238E27FC236}">
              <a16:creationId xmlns:a16="http://schemas.microsoft.com/office/drawing/2014/main" id="{DA821934-071B-4F9C-96EC-B827BDB38248}"/>
            </a:ext>
          </a:extLst>
        </xdr:cNvPr>
        <xdr:cNvCxnSpPr/>
      </xdr:nvCxnSpPr>
      <xdr:spPr>
        <a:xfrm flipV="1">
          <a:off x="21323300" y="6483167"/>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EFA14507-3D16-4A5B-A17B-07FAF8ABB8F5}"/>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176BB834-C062-4C2E-B1F7-67BAFD82320D}"/>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147152</xdr:rowOff>
    </xdr:from>
    <xdr:to>
      <xdr:col>111</xdr:col>
      <xdr:colOff>177800</xdr:colOff>
      <xdr:row>37</xdr:row>
      <xdr:rowOff>148570</xdr:rowOff>
    </xdr:to>
    <xdr:cxnSp macro="">
      <xdr:nvCxnSpPr>
        <xdr:cNvPr id="749" name="直線コネクタ 748">
          <a:extLst>
            <a:ext uri="{FF2B5EF4-FFF2-40B4-BE49-F238E27FC236}">
              <a16:creationId xmlns:a16="http://schemas.microsoft.com/office/drawing/2014/main" id="{543C6FCF-C50A-4F18-AC40-6C15B41563F8}"/>
            </a:ext>
          </a:extLst>
        </xdr:cNvPr>
        <xdr:cNvCxnSpPr/>
      </xdr:nvCxnSpPr>
      <xdr:spPr>
        <a:xfrm flipV="1">
          <a:off x="20434300" y="649080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2D056865-B6EE-4CBC-A9E0-E44014ABE946}"/>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8557621B-6AF0-4FD4-8B6F-0DA5FB2E483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143678</xdr:rowOff>
    </xdr:from>
    <xdr:to>
      <xdr:col>107</xdr:col>
      <xdr:colOff>50800</xdr:colOff>
      <xdr:row>37</xdr:row>
      <xdr:rowOff>148570</xdr:rowOff>
    </xdr:to>
    <xdr:cxnSp macro="">
      <xdr:nvCxnSpPr>
        <xdr:cNvPr id="752" name="直線コネクタ 751">
          <a:extLst>
            <a:ext uri="{FF2B5EF4-FFF2-40B4-BE49-F238E27FC236}">
              <a16:creationId xmlns:a16="http://schemas.microsoft.com/office/drawing/2014/main" id="{C6A2F57E-AF13-4C9E-AB38-447E23D39038}"/>
            </a:ext>
          </a:extLst>
        </xdr:cNvPr>
        <xdr:cNvCxnSpPr/>
      </xdr:nvCxnSpPr>
      <xdr:spPr>
        <a:xfrm>
          <a:off x="19545300" y="64873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a:extLst>
            <a:ext uri="{FF2B5EF4-FFF2-40B4-BE49-F238E27FC236}">
              <a16:creationId xmlns:a16="http://schemas.microsoft.com/office/drawing/2014/main" id="{51A01E5D-AD83-4416-AD6A-88D5FDEC6F59}"/>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a:extLst>
            <a:ext uri="{FF2B5EF4-FFF2-40B4-BE49-F238E27FC236}">
              <a16:creationId xmlns:a16="http://schemas.microsoft.com/office/drawing/2014/main" id="{4F6EA3E2-17E0-4343-8EC5-BC4B873D3FF5}"/>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131425</xdr:rowOff>
    </xdr:from>
    <xdr:to>
      <xdr:col>102</xdr:col>
      <xdr:colOff>114300</xdr:colOff>
      <xdr:row>37</xdr:row>
      <xdr:rowOff>143678</xdr:rowOff>
    </xdr:to>
    <xdr:cxnSp macro="">
      <xdr:nvCxnSpPr>
        <xdr:cNvPr id="755" name="直線コネクタ 754">
          <a:extLst>
            <a:ext uri="{FF2B5EF4-FFF2-40B4-BE49-F238E27FC236}">
              <a16:creationId xmlns:a16="http://schemas.microsoft.com/office/drawing/2014/main" id="{4A4627F6-52E5-4213-8055-937BDED46483}"/>
            </a:ext>
          </a:extLst>
        </xdr:cNvPr>
        <xdr:cNvCxnSpPr/>
      </xdr:nvCxnSpPr>
      <xdr:spPr>
        <a:xfrm>
          <a:off x="18656300" y="647507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AA7BDA53-BDF1-4416-A193-6A303CBE7B02}"/>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D3CF2A8A-B4DE-4FCA-ADA6-7B680A50CA63}"/>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a:extLst>
            <a:ext uri="{FF2B5EF4-FFF2-40B4-BE49-F238E27FC236}">
              <a16:creationId xmlns:a16="http://schemas.microsoft.com/office/drawing/2014/main" id="{65693A10-F908-45D5-82DF-5D170C0D3514}"/>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87489</xdr:rowOff>
    </xdr:from>
    <xdr:ext cx="469744" cy="259045"/>
    <xdr:sp macro="" textlink="">
      <xdr:nvSpPr>
        <xdr:cNvPr id="759" name="テキスト ボックス 758">
          <a:extLst>
            <a:ext uri="{FF2B5EF4-FFF2-40B4-BE49-F238E27FC236}">
              <a16:creationId xmlns:a16="http://schemas.microsoft.com/office/drawing/2014/main" id="{CB1A32E1-E88B-4926-BC0C-CAE0ACBB79A6}"/>
            </a:ext>
          </a:extLst>
        </xdr:cNvPr>
        <xdr:cNvSpPr txBox="1"/>
      </xdr:nvSpPr>
      <xdr:spPr>
        <a:xfrm>
          <a:off x="18421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FADF454-F846-4398-87A5-D532BA779D3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BA14BC6-945A-4E9F-81F4-A81D46CFAEA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3B632195-E332-4645-906B-DC33BE1DF44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59197C8-699E-4CD0-9AFA-1D3562623CF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2208C6E-B9E2-49CB-BE71-2B391357183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88717</xdr:rowOff>
    </xdr:from>
    <xdr:to>
      <xdr:col>116</xdr:col>
      <xdr:colOff>114300</xdr:colOff>
      <xdr:row>38</xdr:row>
      <xdr:rowOff>18867</xdr:rowOff>
    </xdr:to>
    <xdr:sp macro="" textlink="">
      <xdr:nvSpPr>
        <xdr:cNvPr id="765" name="楕円 764">
          <a:extLst>
            <a:ext uri="{FF2B5EF4-FFF2-40B4-BE49-F238E27FC236}">
              <a16:creationId xmlns:a16="http://schemas.microsoft.com/office/drawing/2014/main" id="{F3FA45B8-1A12-41F2-BF00-BC5F09A72847}"/>
            </a:ext>
          </a:extLst>
        </xdr:cNvPr>
        <xdr:cNvSpPr/>
      </xdr:nvSpPr>
      <xdr:spPr>
        <a:xfrm>
          <a:off x="221107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111594</xdr:rowOff>
    </xdr:from>
    <xdr:ext cx="469744" cy="259045"/>
    <xdr:sp macro="" textlink="">
      <xdr:nvSpPr>
        <xdr:cNvPr id="766" name="投資及び出資金該当値テキスト">
          <a:extLst>
            <a:ext uri="{FF2B5EF4-FFF2-40B4-BE49-F238E27FC236}">
              <a16:creationId xmlns:a16="http://schemas.microsoft.com/office/drawing/2014/main" id="{A9F0B1F5-7708-4443-BA1E-6ABB178DB071}"/>
            </a:ext>
          </a:extLst>
        </xdr:cNvPr>
        <xdr:cNvSpPr txBox="1"/>
      </xdr:nvSpPr>
      <xdr:spPr>
        <a:xfrm>
          <a:off x="22212300" y="628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96352</xdr:rowOff>
    </xdr:from>
    <xdr:to>
      <xdr:col>112</xdr:col>
      <xdr:colOff>38100</xdr:colOff>
      <xdr:row>38</xdr:row>
      <xdr:rowOff>26502</xdr:rowOff>
    </xdr:to>
    <xdr:sp macro="" textlink="">
      <xdr:nvSpPr>
        <xdr:cNvPr id="767" name="楕円 766">
          <a:extLst>
            <a:ext uri="{FF2B5EF4-FFF2-40B4-BE49-F238E27FC236}">
              <a16:creationId xmlns:a16="http://schemas.microsoft.com/office/drawing/2014/main" id="{3E9DB877-6E80-4654-A69F-AE7FDC4049A1}"/>
            </a:ext>
          </a:extLst>
        </xdr:cNvPr>
        <xdr:cNvSpPr/>
      </xdr:nvSpPr>
      <xdr:spPr>
        <a:xfrm>
          <a:off x="21272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43029</xdr:rowOff>
    </xdr:from>
    <xdr:ext cx="469744" cy="259045"/>
    <xdr:sp macro="" textlink="">
      <xdr:nvSpPr>
        <xdr:cNvPr id="768" name="テキスト ボックス 767">
          <a:extLst>
            <a:ext uri="{FF2B5EF4-FFF2-40B4-BE49-F238E27FC236}">
              <a16:creationId xmlns:a16="http://schemas.microsoft.com/office/drawing/2014/main" id="{91835708-35E3-413B-A874-18DDA6521119}"/>
            </a:ext>
          </a:extLst>
        </xdr:cNvPr>
        <xdr:cNvSpPr txBox="1"/>
      </xdr:nvSpPr>
      <xdr:spPr>
        <a:xfrm>
          <a:off x="21088428" y="621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97770</xdr:rowOff>
    </xdr:from>
    <xdr:to>
      <xdr:col>107</xdr:col>
      <xdr:colOff>101600</xdr:colOff>
      <xdr:row>38</xdr:row>
      <xdr:rowOff>27919</xdr:rowOff>
    </xdr:to>
    <xdr:sp macro="" textlink="">
      <xdr:nvSpPr>
        <xdr:cNvPr id="769" name="楕円 768">
          <a:extLst>
            <a:ext uri="{FF2B5EF4-FFF2-40B4-BE49-F238E27FC236}">
              <a16:creationId xmlns:a16="http://schemas.microsoft.com/office/drawing/2014/main" id="{0B17861E-BEAA-4CCB-8F40-F44CF6DE040E}"/>
            </a:ext>
          </a:extLst>
        </xdr:cNvPr>
        <xdr:cNvSpPr/>
      </xdr:nvSpPr>
      <xdr:spPr>
        <a:xfrm>
          <a:off x="20383500" y="6441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19047</xdr:rowOff>
    </xdr:from>
    <xdr:ext cx="469744" cy="259045"/>
    <xdr:sp macro="" textlink="">
      <xdr:nvSpPr>
        <xdr:cNvPr id="770" name="テキスト ボックス 769">
          <a:extLst>
            <a:ext uri="{FF2B5EF4-FFF2-40B4-BE49-F238E27FC236}">
              <a16:creationId xmlns:a16="http://schemas.microsoft.com/office/drawing/2014/main" id="{4E82C0B5-2422-4FBA-A0DA-F6162DB31251}"/>
            </a:ext>
          </a:extLst>
        </xdr:cNvPr>
        <xdr:cNvSpPr txBox="1"/>
      </xdr:nvSpPr>
      <xdr:spPr>
        <a:xfrm>
          <a:off x="20199428" y="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92878</xdr:rowOff>
    </xdr:from>
    <xdr:to>
      <xdr:col>102</xdr:col>
      <xdr:colOff>165100</xdr:colOff>
      <xdr:row>38</xdr:row>
      <xdr:rowOff>23028</xdr:rowOff>
    </xdr:to>
    <xdr:sp macro="" textlink="">
      <xdr:nvSpPr>
        <xdr:cNvPr id="771" name="楕円 770">
          <a:extLst>
            <a:ext uri="{FF2B5EF4-FFF2-40B4-BE49-F238E27FC236}">
              <a16:creationId xmlns:a16="http://schemas.microsoft.com/office/drawing/2014/main" id="{DAA838E5-A971-48BF-8C8A-FB15B3ABAD61}"/>
            </a:ext>
          </a:extLst>
        </xdr:cNvPr>
        <xdr:cNvSpPr/>
      </xdr:nvSpPr>
      <xdr:spPr>
        <a:xfrm>
          <a:off x="19494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39555</xdr:rowOff>
    </xdr:from>
    <xdr:ext cx="469744" cy="259045"/>
    <xdr:sp macro="" textlink="">
      <xdr:nvSpPr>
        <xdr:cNvPr id="772" name="テキスト ボックス 771">
          <a:extLst>
            <a:ext uri="{FF2B5EF4-FFF2-40B4-BE49-F238E27FC236}">
              <a16:creationId xmlns:a16="http://schemas.microsoft.com/office/drawing/2014/main" id="{32279771-3AAA-49E6-88D8-C1C54EE28024}"/>
            </a:ext>
          </a:extLst>
        </xdr:cNvPr>
        <xdr:cNvSpPr txBox="1"/>
      </xdr:nvSpPr>
      <xdr:spPr>
        <a:xfrm>
          <a:off x="19310428" y="621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80625</xdr:rowOff>
    </xdr:from>
    <xdr:to>
      <xdr:col>98</xdr:col>
      <xdr:colOff>38100</xdr:colOff>
      <xdr:row>38</xdr:row>
      <xdr:rowOff>10775</xdr:rowOff>
    </xdr:to>
    <xdr:sp macro="" textlink="">
      <xdr:nvSpPr>
        <xdr:cNvPr id="773" name="楕円 772">
          <a:extLst>
            <a:ext uri="{FF2B5EF4-FFF2-40B4-BE49-F238E27FC236}">
              <a16:creationId xmlns:a16="http://schemas.microsoft.com/office/drawing/2014/main" id="{87B95F03-5007-4CC1-98FC-DA87ED81C433}"/>
            </a:ext>
          </a:extLst>
        </xdr:cNvPr>
        <xdr:cNvSpPr/>
      </xdr:nvSpPr>
      <xdr:spPr>
        <a:xfrm>
          <a:off x="186055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27302</xdr:rowOff>
    </xdr:from>
    <xdr:ext cx="469744" cy="259045"/>
    <xdr:sp macro="" textlink="">
      <xdr:nvSpPr>
        <xdr:cNvPr id="774" name="テキスト ボックス 773">
          <a:extLst>
            <a:ext uri="{FF2B5EF4-FFF2-40B4-BE49-F238E27FC236}">
              <a16:creationId xmlns:a16="http://schemas.microsoft.com/office/drawing/2014/main" id="{F51D8421-D0D4-4521-A1B1-812D6946585B}"/>
            </a:ext>
          </a:extLst>
        </xdr:cNvPr>
        <xdr:cNvSpPr txBox="1"/>
      </xdr:nvSpPr>
      <xdr:spPr>
        <a:xfrm>
          <a:off x="18421428" y="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41B5B0C0-A4B8-40C7-BFD3-F4BB54C9344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BB527D3D-81A1-42A3-9AA0-86CC076CC62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41BF2120-5143-40AD-AB3A-A1F80ADCA26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54776FF2-5510-4B61-8589-A676F3B9FCF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273B5395-C152-4C56-8275-CC31391D116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CCF9E26E-0F4C-4094-9D8C-4428D6B8E01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4A1A5871-E9E2-4A65-A3C9-C017D872560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7E3FBD36-530A-44D7-A97E-97B2844796D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C120132E-C86A-4277-8BF5-6B071003C0F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819C8B89-D8DA-41A4-BA08-3CE5E8AB0A8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AE962B54-13DD-421F-8FD8-0BF68EF16259}"/>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FAFC2202-32FE-4956-BF2D-D3EDD188414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BB938445-800F-4A15-81D9-34683865076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C8122019-73D3-4E5A-B274-B711A70A209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B692C789-3BBE-4E43-AD5D-3AA47EF1665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26FB42C6-5E50-40D4-827C-11A8C8DB6B9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A204329C-11C3-4CB1-8897-BEDFB9FF4115}"/>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66B9B970-E4F6-48EA-94F7-541C48D4D375}"/>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12550107-7173-4497-AD40-1A854AB5B9B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C4AA15AE-E930-479D-AFA3-236F384840F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839234FF-C7BC-4E30-8746-CC13D47D936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2CFAC0F5-8C65-47C0-8AD5-388B0FCD836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4F69AA45-E3A3-44F9-A853-F64DAF570E4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2A1772F9-65D0-40A2-8879-4C767089EE5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471593E8-88CA-4407-BBFC-8688FACBA929}"/>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875B689A-2F08-41FD-9AEA-89B98915B38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C6FF6377-25D1-4331-928F-8CD018AA511D}"/>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26E2592D-4A4B-45FF-A89C-4EE031142054}"/>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43345</xdr:rowOff>
    </xdr:from>
    <xdr:to>
      <xdr:col>116</xdr:col>
      <xdr:colOff>63500</xdr:colOff>
      <xdr:row>55</xdr:row>
      <xdr:rowOff>141834</xdr:rowOff>
    </xdr:to>
    <xdr:cxnSp macro="">
      <xdr:nvCxnSpPr>
        <xdr:cNvPr id="803" name="直線コネクタ 802">
          <a:extLst>
            <a:ext uri="{FF2B5EF4-FFF2-40B4-BE49-F238E27FC236}">
              <a16:creationId xmlns:a16="http://schemas.microsoft.com/office/drawing/2014/main" id="{F313168F-F949-4D61-B960-6BE9B9DCEC9E}"/>
            </a:ext>
          </a:extLst>
        </xdr:cNvPr>
        <xdr:cNvCxnSpPr/>
      </xdr:nvCxnSpPr>
      <xdr:spPr>
        <a:xfrm>
          <a:off x="21323300" y="9473095"/>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a:extLst>
            <a:ext uri="{FF2B5EF4-FFF2-40B4-BE49-F238E27FC236}">
              <a16:creationId xmlns:a16="http://schemas.microsoft.com/office/drawing/2014/main" id="{7C025B30-7C58-4E21-9722-794D75BB11A2}"/>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686353AF-4021-42EA-9872-7054324D0B0A}"/>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116536</xdr:rowOff>
    </xdr:from>
    <xdr:to>
      <xdr:col>111</xdr:col>
      <xdr:colOff>177800</xdr:colOff>
      <xdr:row>55</xdr:row>
      <xdr:rowOff>43345</xdr:rowOff>
    </xdr:to>
    <xdr:cxnSp macro="">
      <xdr:nvCxnSpPr>
        <xdr:cNvPr id="806" name="直線コネクタ 805">
          <a:extLst>
            <a:ext uri="{FF2B5EF4-FFF2-40B4-BE49-F238E27FC236}">
              <a16:creationId xmlns:a16="http://schemas.microsoft.com/office/drawing/2014/main" id="{B4418BA2-2280-423B-9327-D130E7783DA3}"/>
            </a:ext>
          </a:extLst>
        </xdr:cNvPr>
        <xdr:cNvCxnSpPr/>
      </xdr:nvCxnSpPr>
      <xdr:spPr>
        <a:xfrm>
          <a:off x="20434300" y="9374836"/>
          <a:ext cx="8890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2C5B552D-A0AB-42AC-98BE-ABFC3F28FF99}"/>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a:extLst>
            <a:ext uri="{FF2B5EF4-FFF2-40B4-BE49-F238E27FC236}">
              <a16:creationId xmlns:a16="http://schemas.microsoft.com/office/drawing/2014/main" id="{5C45ACE5-7A6E-4FBF-86DB-FB4111FFDBA6}"/>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41326</xdr:rowOff>
    </xdr:from>
    <xdr:to>
      <xdr:col>107</xdr:col>
      <xdr:colOff>50800</xdr:colOff>
      <xdr:row>54</xdr:row>
      <xdr:rowOff>116536</xdr:rowOff>
    </xdr:to>
    <xdr:cxnSp macro="">
      <xdr:nvCxnSpPr>
        <xdr:cNvPr id="809" name="直線コネクタ 808">
          <a:extLst>
            <a:ext uri="{FF2B5EF4-FFF2-40B4-BE49-F238E27FC236}">
              <a16:creationId xmlns:a16="http://schemas.microsoft.com/office/drawing/2014/main" id="{2D1492A0-636B-48A0-914F-FA5F9CBE1EBF}"/>
            </a:ext>
          </a:extLst>
        </xdr:cNvPr>
        <xdr:cNvCxnSpPr/>
      </xdr:nvCxnSpPr>
      <xdr:spPr>
        <a:xfrm>
          <a:off x="19545300" y="929962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EB695908-02DE-45BD-9E0B-A4966A5458FD}"/>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46448</xdr:rowOff>
    </xdr:from>
    <xdr:ext cx="469744" cy="259045"/>
    <xdr:sp macro="" textlink="">
      <xdr:nvSpPr>
        <xdr:cNvPr id="811" name="テキスト ボックス 810">
          <a:extLst>
            <a:ext uri="{FF2B5EF4-FFF2-40B4-BE49-F238E27FC236}">
              <a16:creationId xmlns:a16="http://schemas.microsoft.com/office/drawing/2014/main" id="{37EDA969-7AAA-4260-8AC1-2AEF61CB4B50}"/>
            </a:ext>
          </a:extLst>
        </xdr:cNvPr>
        <xdr:cNvSpPr txBox="1"/>
      </xdr:nvSpPr>
      <xdr:spPr>
        <a:xfrm>
          <a:off x="20199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161989</xdr:rowOff>
    </xdr:from>
    <xdr:to>
      <xdr:col>102</xdr:col>
      <xdr:colOff>114300</xdr:colOff>
      <xdr:row>54</xdr:row>
      <xdr:rowOff>41326</xdr:rowOff>
    </xdr:to>
    <xdr:cxnSp macro="">
      <xdr:nvCxnSpPr>
        <xdr:cNvPr id="812" name="直線コネクタ 811">
          <a:extLst>
            <a:ext uri="{FF2B5EF4-FFF2-40B4-BE49-F238E27FC236}">
              <a16:creationId xmlns:a16="http://schemas.microsoft.com/office/drawing/2014/main" id="{F1B57D6B-2F53-4395-B8D0-6E99C035CC78}"/>
            </a:ext>
          </a:extLst>
        </xdr:cNvPr>
        <xdr:cNvCxnSpPr/>
      </xdr:nvCxnSpPr>
      <xdr:spPr>
        <a:xfrm>
          <a:off x="18656300" y="9248839"/>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717C0B1A-3979-4DC0-87DF-C7B2F7ECA585}"/>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55325</xdr:rowOff>
    </xdr:from>
    <xdr:ext cx="469744" cy="259045"/>
    <xdr:sp macro="" textlink="">
      <xdr:nvSpPr>
        <xdr:cNvPr id="814" name="テキスト ボックス 813">
          <a:extLst>
            <a:ext uri="{FF2B5EF4-FFF2-40B4-BE49-F238E27FC236}">
              <a16:creationId xmlns:a16="http://schemas.microsoft.com/office/drawing/2014/main" id="{A9B02664-314B-4121-B5AE-E534E72B1942}"/>
            </a:ext>
          </a:extLst>
        </xdr:cNvPr>
        <xdr:cNvSpPr txBox="1"/>
      </xdr:nvSpPr>
      <xdr:spPr>
        <a:xfrm>
          <a:off x="19310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93281514-9A54-4E93-85DD-2013AF1EA3E7}"/>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50220</xdr:rowOff>
    </xdr:from>
    <xdr:ext cx="469744" cy="259045"/>
    <xdr:sp macro="" textlink="">
      <xdr:nvSpPr>
        <xdr:cNvPr id="816" name="テキスト ボックス 815">
          <a:extLst>
            <a:ext uri="{FF2B5EF4-FFF2-40B4-BE49-F238E27FC236}">
              <a16:creationId xmlns:a16="http://schemas.microsoft.com/office/drawing/2014/main" id="{6A09D489-D364-4200-90AE-1C28ECE4FFE9}"/>
            </a:ext>
          </a:extLst>
        </xdr:cNvPr>
        <xdr:cNvSpPr txBox="1"/>
      </xdr:nvSpPr>
      <xdr:spPr>
        <a:xfrm>
          <a:off x="18421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D225430-0FD4-4E87-BCC6-B420E22DA48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04257D6-41D6-4769-8C4D-F5A04E02D91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742D1CB1-8539-4C5C-84E3-1EA0E9F863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96073A61-9E5A-4FEC-9269-2EC7E1ACD36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B6D92800-8206-49E4-8BFA-1CCE77AEC36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91034</xdr:rowOff>
    </xdr:from>
    <xdr:to>
      <xdr:col>116</xdr:col>
      <xdr:colOff>114300</xdr:colOff>
      <xdr:row>56</xdr:row>
      <xdr:rowOff>21184</xdr:rowOff>
    </xdr:to>
    <xdr:sp macro="" textlink="">
      <xdr:nvSpPr>
        <xdr:cNvPr id="822" name="楕円 821">
          <a:extLst>
            <a:ext uri="{FF2B5EF4-FFF2-40B4-BE49-F238E27FC236}">
              <a16:creationId xmlns:a16="http://schemas.microsoft.com/office/drawing/2014/main" id="{37EF804E-B928-4CF3-8AEC-9D6E0EFC1C8D}"/>
            </a:ext>
          </a:extLst>
        </xdr:cNvPr>
        <xdr:cNvSpPr/>
      </xdr:nvSpPr>
      <xdr:spPr>
        <a:xfrm>
          <a:off x="22110700" y="95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113911</xdr:rowOff>
    </xdr:from>
    <xdr:ext cx="534377" cy="259045"/>
    <xdr:sp macro="" textlink="">
      <xdr:nvSpPr>
        <xdr:cNvPr id="823" name="貸付金該当値テキスト">
          <a:extLst>
            <a:ext uri="{FF2B5EF4-FFF2-40B4-BE49-F238E27FC236}">
              <a16:creationId xmlns:a16="http://schemas.microsoft.com/office/drawing/2014/main" id="{4594399C-F2E1-4110-A53C-4F5CD335D3AB}"/>
            </a:ext>
          </a:extLst>
        </xdr:cNvPr>
        <xdr:cNvSpPr txBox="1"/>
      </xdr:nvSpPr>
      <xdr:spPr>
        <a:xfrm>
          <a:off x="22212300" y="93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163995</xdr:rowOff>
    </xdr:from>
    <xdr:to>
      <xdr:col>112</xdr:col>
      <xdr:colOff>38100</xdr:colOff>
      <xdr:row>55</xdr:row>
      <xdr:rowOff>94145</xdr:rowOff>
    </xdr:to>
    <xdr:sp macro="" textlink="">
      <xdr:nvSpPr>
        <xdr:cNvPr id="824" name="楕円 823">
          <a:extLst>
            <a:ext uri="{FF2B5EF4-FFF2-40B4-BE49-F238E27FC236}">
              <a16:creationId xmlns:a16="http://schemas.microsoft.com/office/drawing/2014/main" id="{8EFF977B-4295-48DA-AC62-C402117402DB}"/>
            </a:ext>
          </a:extLst>
        </xdr:cNvPr>
        <xdr:cNvSpPr/>
      </xdr:nvSpPr>
      <xdr:spPr>
        <a:xfrm>
          <a:off x="21272500" y="94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110672</xdr:rowOff>
    </xdr:from>
    <xdr:ext cx="534377" cy="259045"/>
    <xdr:sp macro="" textlink="">
      <xdr:nvSpPr>
        <xdr:cNvPr id="825" name="テキスト ボックス 824">
          <a:extLst>
            <a:ext uri="{FF2B5EF4-FFF2-40B4-BE49-F238E27FC236}">
              <a16:creationId xmlns:a16="http://schemas.microsoft.com/office/drawing/2014/main" id="{2DAD6BA1-A6C6-4FA1-A729-1B4354D975BC}"/>
            </a:ext>
          </a:extLst>
        </xdr:cNvPr>
        <xdr:cNvSpPr txBox="1"/>
      </xdr:nvSpPr>
      <xdr:spPr>
        <a:xfrm>
          <a:off x="21056111" y="91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65736</xdr:rowOff>
    </xdr:from>
    <xdr:to>
      <xdr:col>107</xdr:col>
      <xdr:colOff>101600</xdr:colOff>
      <xdr:row>54</xdr:row>
      <xdr:rowOff>167336</xdr:rowOff>
    </xdr:to>
    <xdr:sp macro="" textlink="">
      <xdr:nvSpPr>
        <xdr:cNvPr id="826" name="楕円 825">
          <a:extLst>
            <a:ext uri="{FF2B5EF4-FFF2-40B4-BE49-F238E27FC236}">
              <a16:creationId xmlns:a16="http://schemas.microsoft.com/office/drawing/2014/main" id="{A9851936-833E-45CE-9560-3C877EE00234}"/>
            </a:ext>
          </a:extLst>
        </xdr:cNvPr>
        <xdr:cNvSpPr/>
      </xdr:nvSpPr>
      <xdr:spPr>
        <a:xfrm>
          <a:off x="20383500" y="93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12413</xdr:rowOff>
    </xdr:from>
    <xdr:ext cx="534377" cy="259045"/>
    <xdr:sp macro="" textlink="">
      <xdr:nvSpPr>
        <xdr:cNvPr id="827" name="テキスト ボックス 826">
          <a:extLst>
            <a:ext uri="{FF2B5EF4-FFF2-40B4-BE49-F238E27FC236}">
              <a16:creationId xmlns:a16="http://schemas.microsoft.com/office/drawing/2014/main" id="{44144D28-F538-4084-B289-6C476DF9477B}"/>
            </a:ext>
          </a:extLst>
        </xdr:cNvPr>
        <xdr:cNvSpPr txBox="1"/>
      </xdr:nvSpPr>
      <xdr:spPr>
        <a:xfrm>
          <a:off x="20167111" y="90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161976</xdr:rowOff>
    </xdr:from>
    <xdr:to>
      <xdr:col>102</xdr:col>
      <xdr:colOff>165100</xdr:colOff>
      <xdr:row>54</xdr:row>
      <xdr:rowOff>92126</xdr:rowOff>
    </xdr:to>
    <xdr:sp macro="" textlink="">
      <xdr:nvSpPr>
        <xdr:cNvPr id="828" name="楕円 827">
          <a:extLst>
            <a:ext uri="{FF2B5EF4-FFF2-40B4-BE49-F238E27FC236}">
              <a16:creationId xmlns:a16="http://schemas.microsoft.com/office/drawing/2014/main" id="{CE12153B-3B73-4157-903D-27162E9ED4E8}"/>
            </a:ext>
          </a:extLst>
        </xdr:cNvPr>
        <xdr:cNvSpPr/>
      </xdr:nvSpPr>
      <xdr:spPr>
        <a:xfrm>
          <a:off x="19494500" y="92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108653</xdr:rowOff>
    </xdr:from>
    <xdr:ext cx="534377" cy="259045"/>
    <xdr:sp macro="" textlink="">
      <xdr:nvSpPr>
        <xdr:cNvPr id="829" name="テキスト ボックス 828">
          <a:extLst>
            <a:ext uri="{FF2B5EF4-FFF2-40B4-BE49-F238E27FC236}">
              <a16:creationId xmlns:a16="http://schemas.microsoft.com/office/drawing/2014/main" id="{BFE90583-FED5-45F1-A112-2326126FAAAA}"/>
            </a:ext>
          </a:extLst>
        </xdr:cNvPr>
        <xdr:cNvSpPr txBox="1"/>
      </xdr:nvSpPr>
      <xdr:spPr>
        <a:xfrm>
          <a:off x="19278111" y="90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111189</xdr:rowOff>
    </xdr:from>
    <xdr:to>
      <xdr:col>98</xdr:col>
      <xdr:colOff>38100</xdr:colOff>
      <xdr:row>54</xdr:row>
      <xdr:rowOff>41339</xdr:rowOff>
    </xdr:to>
    <xdr:sp macro="" textlink="">
      <xdr:nvSpPr>
        <xdr:cNvPr id="830" name="楕円 829">
          <a:extLst>
            <a:ext uri="{FF2B5EF4-FFF2-40B4-BE49-F238E27FC236}">
              <a16:creationId xmlns:a16="http://schemas.microsoft.com/office/drawing/2014/main" id="{A0193104-1A0F-4CD9-9D89-7AC913CA102A}"/>
            </a:ext>
          </a:extLst>
        </xdr:cNvPr>
        <xdr:cNvSpPr/>
      </xdr:nvSpPr>
      <xdr:spPr>
        <a:xfrm>
          <a:off x="18605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57866</xdr:rowOff>
    </xdr:from>
    <xdr:ext cx="534377" cy="259045"/>
    <xdr:sp macro="" textlink="">
      <xdr:nvSpPr>
        <xdr:cNvPr id="831" name="テキスト ボックス 830">
          <a:extLst>
            <a:ext uri="{FF2B5EF4-FFF2-40B4-BE49-F238E27FC236}">
              <a16:creationId xmlns:a16="http://schemas.microsoft.com/office/drawing/2014/main" id="{908315AF-4857-4CE2-8F64-49C59429B20F}"/>
            </a:ext>
          </a:extLst>
        </xdr:cNvPr>
        <xdr:cNvSpPr txBox="1"/>
      </xdr:nvSpPr>
      <xdr:spPr>
        <a:xfrm>
          <a:off x="18389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D153DF1C-A3FE-4B2B-8CEB-B45828EA0E3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AC9F714B-3056-44E8-89D5-7FE42999DDA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65C29A99-E2FC-484B-9021-E8E613F2CE9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8AB6792F-D7C2-46E3-A2CC-6DC456B9399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563A9A0C-5B1E-4D8E-AFC5-76E80CCE054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48802E29-91D5-4938-AE9B-33E172B17205}"/>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9EC19A58-92B9-48F1-B335-E40FDD035FC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54F595DD-A888-488B-9731-CBB86A84BD4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1F24FD8-C303-40CF-8470-0BC8A698934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74A2632-12DC-4864-AD16-1FBB48A3C05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865CF4EC-73FA-4C6C-9CC9-2CC964DA009D}"/>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F854841A-7547-43DA-813B-C853FF8B7008}"/>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4D0E0CA0-41AB-47F1-AB98-1CB1A17DEFA1}"/>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33E94F70-4C28-4406-B38F-4ECCA1A18468}"/>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C84ED2D6-D01D-44EE-B99C-577D43AEA4CA}"/>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D334DA43-57FD-41E8-A14F-ED5ABF827591}"/>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65605F1A-8FF1-4A71-AF41-74283CC95662}"/>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E2E1A95-F897-4550-A09A-C5E8D789606C}"/>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8A374F83-7076-4794-9801-4075B62F74CD}"/>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5BC5AD48-B4D7-4231-89B0-DAE7F379C5C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29EF71F5-F83A-4F3F-A108-5D6A62C74D6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65A795EE-5022-4F18-92E4-0F5C4AC6714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38155427-D851-4871-92EB-EB4518F8576F}"/>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EA3B9FA3-36AC-4B50-9E47-A1DD4BD8BBF8}"/>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795FDCFC-B89A-4D50-B3C0-A98AEC0FC9BD}"/>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92FF1537-61E1-47A1-A8DD-A1D782665827}"/>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3AC1AE59-D073-4C0E-A119-72552323BD83}"/>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76036</xdr:rowOff>
    </xdr:from>
    <xdr:to>
      <xdr:col>116</xdr:col>
      <xdr:colOff>63500</xdr:colOff>
      <xdr:row>76</xdr:row>
      <xdr:rowOff>137392</xdr:rowOff>
    </xdr:to>
    <xdr:cxnSp macro="">
      <xdr:nvCxnSpPr>
        <xdr:cNvPr id="859" name="直線コネクタ 858">
          <a:extLst>
            <a:ext uri="{FF2B5EF4-FFF2-40B4-BE49-F238E27FC236}">
              <a16:creationId xmlns:a16="http://schemas.microsoft.com/office/drawing/2014/main" id="{E3EC1957-E770-4AA6-8565-B1A6F49C1F69}"/>
            </a:ext>
          </a:extLst>
        </xdr:cNvPr>
        <xdr:cNvCxnSpPr/>
      </xdr:nvCxnSpPr>
      <xdr:spPr>
        <a:xfrm flipV="1">
          <a:off x="21323300" y="13106236"/>
          <a:ext cx="8382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B79E878D-9E59-4B4B-A9A0-4B57D263A651}"/>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28FDA6E8-325A-467A-8BA7-12AB0405CE9E}"/>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118920</xdr:rowOff>
    </xdr:from>
    <xdr:to>
      <xdr:col>111</xdr:col>
      <xdr:colOff>177800</xdr:colOff>
      <xdr:row>76</xdr:row>
      <xdr:rowOff>137392</xdr:rowOff>
    </xdr:to>
    <xdr:cxnSp macro="">
      <xdr:nvCxnSpPr>
        <xdr:cNvPr id="862" name="直線コネクタ 861">
          <a:extLst>
            <a:ext uri="{FF2B5EF4-FFF2-40B4-BE49-F238E27FC236}">
              <a16:creationId xmlns:a16="http://schemas.microsoft.com/office/drawing/2014/main" id="{0882EB62-B788-4EB9-82FD-B68A6FB3D60E}"/>
            </a:ext>
          </a:extLst>
        </xdr:cNvPr>
        <xdr:cNvCxnSpPr/>
      </xdr:nvCxnSpPr>
      <xdr:spPr>
        <a:xfrm>
          <a:off x="20434300" y="13149120"/>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FFFE319A-64EC-46CD-B4F2-F4A58FE30CEE}"/>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7F920199-6432-449F-A314-69488988E8F8}"/>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118920</xdr:rowOff>
    </xdr:from>
    <xdr:to>
      <xdr:col>107</xdr:col>
      <xdr:colOff>50800</xdr:colOff>
      <xdr:row>77</xdr:row>
      <xdr:rowOff>20669</xdr:rowOff>
    </xdr:to>
    <xdr:cxnSp macro="">
      <xdr:nvCxnSpPr>
        <xdr:cNvPr id="865" name="直線コネクタ 864">
          <a:extLst>
            <a:ext uri="{FF2B5EF4-FFF2-40B4-BE49-F238E27FC236}">
              <a16:creationId xmlns:a16="http://schemas.microsoft.com/office/drawing/2014/main" id="{E358AAD6-53DF-43AE-A629-CEB4CA1C05CB}"/>
            </a:ext>
          </a:extLst>
        </xdr:cNvPr>
        <xdr:cNvCxnSpPr/>
      </xdr:nvCxnSpPr>
      <xdr:spPr>
        <a:xfrm flipV="1">
          <a:off x="19545300" y="13149120"/>
          <a:ext cx="889000" cy="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a:extLst>
            <a:ext uri="{FF2B5EF4-FFF2-40B4-BE49-F238E27FC236}">
              <a16:creationId xmlns:a16="http://schemas.microsoft.com/office/drawing/2014/main" id="{FFACFC3C-DF7A-4A60-B8D3-F6FC7E5777A5}"/>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7" name="テキスト ボックス 866">
          <a:extLst>
            <a:ext uri="{FF2B5EF4-FFF2-40B4-BE49-F238E27FC236}">
              <a16:creationId xmlns:a16="http://schemas.microsoft.com/office/drawing/2014/main" id="{69FD0F3B-4373-4271-BD38-A6F10DBBB56B}"/>
            </a:ext>
          </a:extLst>
        </xdr:cNvPr>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170745</xdr:rowOff>
    </xdr:from>
    <xdr:to>
      <xdr:col>102</xdr:col>
      <xdr:colOff>114300</xdr:colOff>
      <xdr:row>77</xdr:row>
      <xdr:rowOff>20669</xdr:rowOff>
    </xdr:to>
    <xdr:cxnSp macro="">
      <xdr:nvCxnSpPr>
        <xdr:cNvPr id="868" name="直線コネクタ 867">
          <a:extLst>
            <a:ext uri="{FF2B5EF4-FFF2-40B4-BE49-F238E27FC236}">
              <a16:creationId xmlns:a16="http://schemas.microsoft.com/office/drawing/2014/main" id="{40F5BFB5-A5E7-4A17-AEFE-FCD409E7D660}"/>
            </a:ext>
          </a:extLst>
        </xdr:cNvPr>
        <xdr:cNvCxnSpPr/>
      </xdr:nvCxnSpPr>
      <xdr:spPr>
        <a:xfrm>
          <a:off x="18656300" y="1320094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a:extLst>
            <a:ext uri="{FF2B5EF4-FFF2-40B4-BE49-F238E27FC236}">
              <a16:creationId xmlns:a16="http://schemas.microsoft.com/office/drawing/2014/main" id="{EC31E573-F981-46C1-B2DD-D36DD8DFBD3F}"/>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6EF96242-2A5E-407F-9D42-BCD62ED6CA61}"/>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a:extLst>
            <a:ext uri="{FF2B5EF4-FFF2-40B4-BE49-F238E27FC236}">
              <a16:creationId xmlns:a16="http://schemas.microsoft.com/office/drawing/2014/main" id="{202FD179-C4DA-4A40-9692-E4E1CBA94F57}"/>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a:extLst>
            <a:ext uri="{FF2B5EF4-FFF2-40B4-BE49-F238E27FC236}">
              <a16:creationId xmlns:a16="http://schemas.microsoft.com/office/drawing/2014/main" id="{1C0A2CAE-04CD-4B60-9312-5EC3EF998A2D}"/>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5B2433E2-B29E-49F3-A6D4-BC3C43CFC9E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E5B696F-180B-4F9F-9835-ED1D09CABA6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392D70D-D27D-4D0B-9C49-1534D9346D0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D9386D5-4B71-4355-99D3-279D215E723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DE15B5AA-7AA7-4B29-AF58-85213A47111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25236</xdr:rowOff>
    </xdr:from>
    <xdr:to>
      <xdr:col>116</xdr:col>
      <xdr:colOff>114300</xdr:colOff>
      <xdr:row>76</xdr:row>
      <xdr:rowOff>126836</xdr:rowOff>
    </xdr:to>
    <xdr:sp macro="" textlink="">
      <xdr:nvSpPr>
        <xdr:cNvPr id="878" name="楕円 877">
          <a:extLst>
            <a:ext uri="{FF2B5EF4-FFF2-40B4-BE49-F238E27FC236}">
              <a16:creationId xmlns:a16="http://schemas.microsoft.com/office/drawing/2014/main" id="{2B44AA14-4975-4254-9F7E-0D8E83C3698E}"/>
            </a:ext>
          </a:extLst>
        </xdr:cNvPr>
        <xdr:cNvSpPr/>
      </xdr:nvSpPr>
      <xdr:spPr>
        <a:xfrm>
          <a:off x="221107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48112</xdr:rowOff>
    </xdr:from>
    <xdr:ext cx="534377" cy="259045"/>
    <xdr:sp macro="" textlink="">
      <xdr:nvSpPr>
        <xdr:cNvPr id="879" name="繰出金該当値テキスト">
          <a:extLst>
            <a:ext uri="{FF2B5EF4-FFF2-40B4-BE49-F238E27FC236}">
              <a16:creationId xmlns:a16="http://schemas.microsoft.com/office/drawing/2014/main" id="{43E7FE4B-55A4-42AB-A453-D19321FB1CDD}"/>
            </a:ext>
          </a:extLst>
        </xdr:cNvPr>
        <xdr:cNvSpPr txBox="1"/>
      </xdr:nvSpPr>
      <xdr:spPr>
        <a:xfrm>
          <a:off x="22212300" y="129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86592</xdr:rowOff>
    </xdr:from>
    <xdr:to>
      <xdr:col>112</xdr:col>
      <xdr:colOff>38100</xdr:colOff>
      <xdr:row>77</xdr:row>
      <xdr:rowOff>16742</xdr:rowOff>
    </xdr:to>
    <xdr:sp macro="" textlink="">
      <xdr:nvSpPr>
        <xdr:cNvPr id="880" name="楕円 879">
          <a:extLst>
            <a:ext uri="{FF2B5EF4-FFF2-40B4-BE49-F238E27FC236}">
              <a16:creationId xmlns:a16="http://schemas.microsoft.com/office/drawing/2014/main" id="{4DC0D5B8-8F06-4B8A-877A-0A568A1B3B37}"/>
            </a:ext>
          </a:extLst>
        </xdr:cNvPr>
        <xdr:cNvSpPr/>
      </xdr:nvSpPr>
      <xdr:spPr>
        <a:xfrm>
          <a:off x="21272500" y="131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7869</xdr:rowOff>
    </xdr:from>
    <xdr:ext cx="534377" cy="259045"/>
    <xdr:sp macro="" textlink="">
      <xdr:nvSpPr>
        <xdr:cNvPr id="881" name="テキスト ボックス 880">
          <a:extLst>
            <a:ext uri="{FF2B5EF4-FFF2-40B4-BE49-F238E27FC236}">
              <a16:creationId xmlns:a16="http://schemas.microsoft.com/office/drawing/2014/main" id="{68D4A20A-27C7-4626-A3A7-BB10AC94146F}"/>
            </a:ext>
          </a:extLst>
        </xdr:cNvPr>
        <xdr:cNvSpPr txBox="1"/>
      </xdr:nvSpPr>
      <xdr:spPr>
        <a:xfrm>
          <a:off x="21056111" y="132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68120</xdr:rowOff>
    </xdr:from>
    <xdr:to>
      <xdr:col>107</xdr:col>
      <xdr:colOff>101600</xdr:colOff>
      <xdr:row>76</xdr:row>
      <xdr:rowOff>169720</xdr:rowOff>
    </xdr:to>
    <xdr:sp macro="" textlink="">
      <xdr:nvSpPr>
        <xdr:cNvPr id="882" name="楕円 881">
          <a:extLst>
            <a:ext uri="{FF2B5EF4-FFF2-40B4-BE49-F238E27FC236}">
              <a16:creationId xmlns:a16="http://schemas.microsoft.com/office/drawing/2014/main" id="{E4648921-2B74-466A-B131-76845293F399}"/>
            </a:ext>
          </a:extLst>
        </xdr:cNvPr>
        <xdr:cNvSpPr/>
      </xdr:nvSpPr>
      <xdr:spPr>
        <a:xfrm>
          <a:off x="20383500" y="13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160847</xdr:rowOff>
    </xdr:from>
    <xdr:ext cx="534377" cy="259045"/>
    <xdr:sp macro="" textlink="">
      <xdr:nvSpPr>
        <xdr:cNvPr id="883" name="テキスト ボックス 882">
          <a:extLst>
            <a:ext uri="{FF2B5EF4-FFF2-40B4-BE49-F238E27FC236}">
              <a16:creationId xmlns:a16="http://schemas.microsoft.com/office/drawing/2014/main" id="{E4C8809A-4A4F-499F-A4D6-27666562FE79}"/>
            </a:ext>
          </a:extLst>
        </xdr:cNvPr>
        <xdr:cNvSpPr txBox="1"/>
      </xdr:nvSpPr>
      <xdr:spPr>
        <a:xfrm>
          <a:off x="20167111" y="131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141319</xdr:rowOff>
    </xdr:from>
    <xdr:to>
      <xdr:col>102</xdr:col>
      <xdr:colOff>165100</xdr:colOff>
      <xdr:row>77</xdr:row>
      <xdr:rowOff>71469</xdr:rowOff>
    </xdr:to>
    <xdr:sp macro="" textlink="">
      <xdr:nvSpPr>
        <xdr:cNvPr id="884" name="楕円 883">
          <a:extLst>
            <a:ext uri="{FF2B5EF4-FFF2-40B4-BE49-F238E27FC236}">
              <a16:creationId xmlns:a16="http://schemas.microsoft.com/office/drawing/2014/main" id="{50A20709-4D56-4D97-8024-0049D6911DE4}"/>
            </a:ext>
          </a:extLst>
        </xdr:cNvPr>
        <xdr:cNvSpPr/>
      </xdr:nvSpPr>
      <xdr:spPr>
        <a:xfrm>
          <a:off x="19494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62596</xdr:rowOff>
    </xdr:from>
    <xdr:ext cx="534377" cy="259045"/>
    <xdr:sp macro="" textlink="">
      <xdr:nvSpPr>
        <xdr:cNvPr id="885" name="テキスト ボックス 884">
          <a:extLst>
            <a:ext uri="{FF2B5EF4-FFF2-40B4-BE49-F238E27FC236}">
              <a16:creationId xmlns:a16="http://schemas.microsoft.com/office/drawing/2014/main" id="{F09060C9-ED0E-47F4-AFA5-F201D0FF98A0}"/>
            </a:ext>
          </a:extLst>
        </xdr:cNvPr>
        <xdr:cNvSpPr txBox="1"/>
      </xdr:nvSpPr>
      <xdr:spPr>
        <a:xfrm>
          <a:off x="19278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119945</xdr:rowOff>
    </xdr:from>
    <xdr:to>
      <xdr:col>98</xdr:col>
      <xdr:colOff>38100</xdr:colOff>
      <xdr:row>77</xdr:row>
      <xdr:rowOff>50095</xdr:rowOff>
    </xdr:to>
    <xdr:sp macro="" textlink="">
      <xdr:nvSpPr>
        <xdr:cNvPr id="886" name="楕円 885">
          <a:extLst>
            <a:ext uri="{FF2B5EF4-FFF2-40B4-BE49-F238E27FC236}">
              <a16:creationId xmlns:a16="http://schemas.microsoft.com/office/drawing/2014/main" id="{13B7324D-DD39-4C63-93C3-59D9994E08ED}"/>
            </a:ext>
          </a:extLst>
        </xdr:cNvPr>
        <xdr:cNvSpPr/>
      </xdr:nvSpPr>
      <xdr:spPr>
        <a:xfrm>
          <a:off x="18605500" y="131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41222</xdr:rowOff>
    </xdr:from>
    <xdr:ext cx="534377" cy="259045"/>
    <xdr:sp macro="" textlink="">
      <xdr:nvSpPr>
        <xdr:cNvPr id="887" name="テキスト ボックス 886">
          <a:extLst>
            <a:ext uri="{FF2B5EF4-FFF2-40B4-BE49-F238E27FC236}">
              <a16:creationId xmlns:a16="http://schemas.microsoft.com/office/drawing/2014/main" id="{9EA8693D-5C7D-4BF9-99A6-C3FD81A10435}"/>
            </a:ext>
          </a:extLst>
        </xdr:cNvPr>
        <xdr:cNvSpPr txBox="1"/>
      </xdr:nvSpPr>
      <xdr:spPr>
        <a:xfrm>
          <a:off x="18389111" y="132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37FE7B54-0E49-4D3C-8CE5-8D9D1366C03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2E2D02F3-EFC1-423F-8A4F-36164D32362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263F36B1-BB06-4616-872B-EF28C582D74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F55655EE-BA88-4331-896F-65CA724E347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DF614EA3-712E-46C1-9BFD-CEE092ACED8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450ECAB4-B849-4BB3-9CB9-E50319434B7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3CEFA055-E65C-400F-9F66-ED36E2C0D71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854C3747-3864-48F0-8237-A5B2F79FC8F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C3C8B7A5-EFB1-4415-881E-8F969315822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1AE7F2C3-9729-4D1D-98A5-913F314EBBD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F1B72743-A8E5-4926-8A34-66FD3F828EE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EDA9F2CE-1C87-4250-9EB9-316D0ED5F9C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9B2DB9D3-B920-4155-844E-57FC8580863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AC31978-971E-4F3C-A6FA-629E72879AA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3C023C43-15BA-4198-A926-4A701767457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8F096F2E-084E-4AEE-B0D8-0FEA0240D7A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51F11D80-B663-4F83-9716-660BE752B33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F0B7D1D8-4B92-40E5-81B4-B5C0D809946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2C7AE4B4-6832-46BB-B196-D4DB742F9CC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85178623-19C9-4D31-8664-A3E6E55A5A9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97BF534C-B181-46E0-8A9B-1A7855D4A0D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F6F54D35-9386-407E-9784-910E13924EA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2B1F2BAD-E514-46F5-8E17-CBB85CBFBAB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B77D063E-1C46-44DA-A148-66E433BA9BFA}"/>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4A1FBF0C-91A4-42CA-8109-A0BCFA2C328A}"/>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CDA15020-01E4-4AFA-80C9-F7421D5E1CD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A56ECCF5-0DB2-4538-800A-FCA5B2799DD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55306B7C-C853-41CC-98D9-3801F93384F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F2E313F3-D700-4910-AAC1-C2B498436CC9}"/>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ED95508B-E57D-4982-8B75-547CAF887ECD}"/>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4A33B53B-6825-49B9-9949-AF788D9F147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17878F5A-9D2A-4980-9DAF-46533277D41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781532CF-9F99-4C37-8624-8E735E41D02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648EC4A2-3A65-4EA6-AA56-6ABD446F57E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F334F4A-FA33-42D8-97FB-FBDF7C050EC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CF76947C-0C1E-4ACE-9126-BA202773CDC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EEFAC105-15D9-4C3E-8C62-E92F6339977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E9B7E179-CB86-4C1F-943A-F2D3A4682DD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4845C6CB-861E-414D-B679-9DC07C3BBA6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C9DBCA06-77D5-4584-933C-45390978BE1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E12365C7-032C-4911-8C41-BE746A1DA71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60CAA04D-E9E9-4410-9485-AD4FC70E3A3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64211C1E-06D6-43C5-9EBB-475903D545F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2956E235-DBFD-412B-BEF7-74080B07406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A995A35-65F7-4058-AD57-97380DBF266D}"/>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A6FA92BC-7F26-4D62-91A4-B0E37CCCB92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61F1F521-2B53-4D7A-987C-91EE4126B06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51AC0868-CF9E-4535-AE1E-94B47C1F60B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44D29903-F15B-4A3C-848D-DBB203656D4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2F869038-B68B-4C48-8790-483EA47E887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593AFAC3-0E6C-44C6-AA02-56A37CF10D2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D8691C99-00DA-4D8F-BFA8-31A824A3484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498,313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円で、類似団体の平均値を下回っている。会計年度任用職員報酬の増等により令和３年度と比較して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円で、類似団体の平均を上回っている。プレミアム付商品券事業等の新型コロナウイルス感染症対策事業等により、令和３年度と比較して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円で、類似団体の平均値を上回っている。市立公民館施設整備事業の増等により令和３年度と比較して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円で、類似団体の平均値を上回っている。子育て世帯への臨時特別給付金の減等により令和３年度と比較して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DCD391-FB40-4335-A6D2-B21254E2E9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C098174-F1AF-4803-9F3E-93F28205A25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81A35B9-23DF-4763-BF53-B2876F92FFA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B283A8A-FD26-453D-950D-9E7B68525B5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00644E-77B9-49DD-A91A-F0DFF713B2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1A5258-9AC0-434D-A827-8E10E865F6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E4C40-193B-4634-8567-8436492131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F94CF3-2BB5-4B47-AE46-7DAF7C3EB5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CD5C2A-93C6-4F47-8715-195419461B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90CB56C-2773-450F-BA96-19327DB5F0F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A34713-00F1-44D7-92C8-16D53F7E59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0CC6E3-B6D6-4C82-9DB6-33739322A3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5940B3-41C1-4263-8CED-73F0E8B9AA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8FD24F-4D73-44BB-BCFA-F83C5AC15D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AE3463-D2D0-4F4B-B086-1E7911D23C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C49BD35-D07F-4344-B1E5-D692B45DA90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CF1C016-F6AC-4F28-B25D-6FB3CA65E90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B48A49C-B5E2-4614-8FB5-2BE542E94FE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B5AF509-9577-429F-8E33-8A2C309949F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830C25-54ED-4C83-8B64-30CD39360C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83DCEBD-8C25-448A-9F51-5D96378B3DB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C8AAA97-24B6-4F58-9EC6-C9E44AB5F0A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E69A776-FE5D-417C-9ECD-23F30CDD371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3F1A26F-AF80-4DA7-B063-969A31F7CE7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C719BF-63FD-407C-AA97-DDE1209CAB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0D86F72-2B62-4552-ADF5-A9654694093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5392EE-41C9-4175-8301-400EC9C70F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BD7A7C4-3E25-415A-A8A3-FEB4AD0A2FB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5671765-1F94-4148-8369-9AE0B05818D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442EE2A-FF3C-4C7C-B927-11A7E7FECB2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8417D97-ACB0-42EE-B5BA-0DA40863FD6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DFAB2D8-F7C8-4576-848B-EFAF5154BD6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DD89F66-DE13-417E-B45F-29CCA9D25ED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B558821-785D-41EB-8E6A-5E13B60EEEA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D50B053-5361-4F3F-B87B-F92049D67DD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A07ACF0-0D2F-49F5-8115-7EDCE562AA2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712529D-ED98-44BF-B6B9-0AEE723D5F3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EB177B7-7263-4FC7-9E05-D0216097BB3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E5E71EE-CB16-4E6B-863C-581831ED294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52783B3-779D-4C2F-95CC-3B021AFBE18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3E68DCD-5624-47C1-8B56-78FEEB0A890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C3273FA-188D-4F1F-AAE4-5F15BB419E88}"/>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FC1B98BA-442B-4896-B27C-000E3A91DB5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A2E1525C-C8C2-430F-8808-F0429D6FA7BB}"/>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B5D6694D-39C8-40C3-800E-810A6E346995}"/>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B64D30CD-564C-4F6C-8057-8D0A59F20F3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FF162077-F8C7-49A0-B846-9CD4AF8B229E}"/>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F0443BB4-8B4C-4F81-A48C-4177EFC0156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274B9B53-2221-4CCE-BB35-6E67708C1359}"/>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D9B620DA-40F1-4852-AD43-0ED194F5D88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A87D8372-B9A7-4609-BE20-26D5A1D5828D}"/>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304D1382-4556-4A2E-AB2A-DD0CFC9C341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43CD875E-15A4-435E-BF7B-C1E492C02A1F}"/>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E13E02FC-4F50-4B40-9B69-A762415614A1}"/>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7CCDF454-1CD0-4D51-B99A-DDE8284763EE}"/>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DE84BCD9-7EB1-4BD2-80DC-5EA602930F53}"/>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A7842F72-9FE6-44AC-B8BA-AAE005405D14}"/>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91237</xdr:rowOff>
    </xdr:from>
    <xdr:to>
      <xdr:col>24</xdr:col>
      <xdr:colOff>63500</xdr:colOff>
      <xdr:row>33</xdr:row>
      <xdr:rowOff>122326</xdr:rowOff>
    </xdr:to>
    <xdr:cxnSp macro="">
      <xdr:nvCxnSpPr>
        <xdr:cNvPr id="59" name="直線コネクタ 58">
          <a:extLst>
            <a:ext uri="{FF2B5EF4-FFF2-40B4-BE49-F238E27FC236}">
              <a16:creationId xmlns:a16="http://schemas.microsoft.com/office/drawing/2014/main" id="{C79BD7EA-3CE5-4702-933C-04801240A4C5}"/>
            </a:ext>
          </a:extLst>
        </xdr:cNvPr>
        <xdr:cNvCxnSpPr/>
      </xdr:nvCxnSpPr>
      <xdr:spPr>
        <a:xfrm flipV="1">
          <a:off x="3797300" y="5749087"/>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728E440D-5963-42B4-9FA4-7C37C77DCBBC}"/>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3591F500-043F-4001-9E3B-B0B6D4A83019}"/>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119583</xdr:rowOff>
    </xdr:from>
    <xdr:to>
      <xdr:col>19</xdr:col>
      <xdr:colOff>177800</xdr:colOff>
      <xdr:row>33</xdr:row>
      <xdr:rowOff>122326</xdr:rowOff>
    </xdr:to>
    <xdr:cxnSp macro="">
      <xdr:nvCxnSpPr>
        <xdr:cNvPr id="62" name="直線コネクタ 61">
          <a:extLst>
            <a:ext uri="{FF2B5EF4-FFF2-40B4-BE49-F238E27FC236}">
              <a16:creationId xmlns:a16="http://schemas.microsoft.com/office/drawing/2014/main" id="{2F9030D4-204E-4C81-83AF-52CCB407031D}"/>
            </a:ext>
          </a:extLst>
        </xdr:cNvPr>
        <xdr:cNvCxnSpPr/>
      </xdr:nvCxnSpPr>
      <xdr:spPr>
        <a:xfrm>
          <a:off x="2908300" y="57774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C5111F58-C22F-4D68-A222-A8CFE44AEBE3}"/>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733850E5-3642-4FA4-AC5E-29E1E1845FEC}"/>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94437</xdr:rowOff>
    </xdr:from>
    <xdr:to>
      <xdr:col>15</xdr:col>
      <xdr:colOff>50800</xdr:colOff>
      <xdr:row>33</xdr:row>
      <xdr:rowOff>119583</xdr:rowOff>
    </xdr:to>
    <xdr:cxnSp macro="">
      <xdr:nvCxnSpPr>
        <xdr:cNvPr id="65" name="直線コネクタ 64">
          <a:extLst>
            <a:ext uri="{FF2B5EF4-FFF2-40B4-BE49-F238E27FC236}">
              <a16:creationId xmlns:a16="http://schemas.microsoft.com/office/drawing/2014/main" id="{DECC4324-6A4E-466E-B36E-3F58E3DEB493}"/>
            </a:ext>
          </a:extLst>
        </xdr:cNvPr>
        <xdr:cNvCxnSpPr/>
      </xdr:nvCxnSpPr>
      <xdr:spPr>
        <a:xfrm>
          <a:off x="2019300" y="575228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45F43F09-9530-4467-B79E-F4DFDC52437A}"/>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CA9821-0357-4376-B389-004FD2629724}"/>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72949</xdr:rowOff>
    </xdr:from>
    <xdr:to>
      <xdr:col>10</xdr:col>
      <xdr:colOff>114300</xdr:colOff>
      <xdr:row>33</xdr:row>
      <xdr:rowOff>94437</xdr:rowOff>
    </xdr:to>
    <xdr:cxnSp macro="">
      <xdr:nvCxnSpPr>
        <xdr:cNvPr id="68" name="直線コネクタ 67">
          <a:extLst>
            <a:ext uri="{FF2B5EF4-FFF2-40B4-BE49-F238E27FC236}">
              <a16:creationId xmlns:a16="http://schemas.microsoft.com/office/drawing/2014/main" id="{BD979A96-8F62-433A-81F3-192BBC797EDF}"/>
            </a:ext>
          </a:extLst>
        </xdr:cNvPr>
        <xdr:cNvCxnSpPr/>
      </xdr:nvCxnSpPr>
      <xdr:spPr>
        <a:xfrm>
          <a:off x="1130300" y="57307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2FD07BEC-1FEA-4131-B013-69C75FE1B6B7}"/>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E6453DA3-9AFB-4E74-856D-E0E0D05645DA}"/>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27D473F7-E083-406C-B863-5DED936B37BF}"/>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254AF8FE-BF8D-450F-8377-F04598778723}"/>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2875BF72-8707-40DA-87DC-AEF22B8EFEF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F8C93BA-43AD-416C-B194-378C676D692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0FBEAF3-47D9-4B42-8A7C-8C68C92732B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32176A3-4073-4B3F-9E0A-4A3B599DCB1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73AAB83-2F00-4546-8ACF-A726CC0FA6B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40437</xdr:rowOff>
    </xdr:from>
    <xdr:to>
      <xdr:col>24</xdr:col>
      <xdr:colOff>114300</xdr:colOff>
      <xdr:row>33</xdr:row>
      <xdr:rowOff>142037</xdr:rowOff>
    </xdr:to>
    <xdr:sp macro="" textlink="">
      <xdr:nvSpPr>
        <xdr:cNvPr id="78" name="楕円 77">
          <a:extLst>
            <a:ext uri="{FF2B5EF4-FFF2-40B4-BE49-F238E27FC236}">
              <a16:creationId xmlns:a16="http://schemas.microsoft.com/office/drawing/2014/main" id="{BDD5EB0E-7B8F-4EFE-B9BB-94E7CD82FCE2}"/>
            </a:ext>
          </a:extLst>
        </xdr:cNvPr>
        <xdr:cNvSpPr/>
      </xdr:nvSpPr>
      <xdr:spPr>
        <a:xfrm>
          <a:off x="4584700" y="56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63314</xdr:rowOff>
    </xdr:from>
    <xdr:ext cx="469744" cy="259045"/>
    <xdr:sp macro="" textlink="">
      <xdr:nvSpPr>
        <xdr:cNvPr id="79" name="議会費該当値テキスト">
          <a:extLst>
            <a:ext uri="{FF2B5EF4-FFF2-40B4-BE49-F238E27FC236}">
              <a16:creationId xmlns:a16="http://schemas.microsoft.com/office/drawing/2014/main" id="{53F4E4F3-0150-478F-ACD3-033B9ACB9FAB}"/>
            </a:ext>
          </a:extLst>
        </xdr:cNvPr>
        <xdr:cNvSpPr txBox="1"/>
      </xdr:nvSpPr>
      <xdr:spPr>
        <a:xfrm>
          <a:off x="4686300" y="55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71526</xdr:rowOff>
    </xdr:from>
    <xdr:to>
      <xdr:col>20</xdr:col>
      <xdr:colOff>38100</xdr:colOff>
      <xdr:row>34</xdr:row>
      <xdr:rowOff>1676</xdr:rowOff>
    </xdr:to>
    <xdr:sp macro="" textlink="">
      <xdr:nvSpPr>
        <xdr:cNvPr id="80" name="楕円 79">
          <a:extLst>
            <a:ext uri="{FF2B5EF4-FFF2-40B4-BE49-F238E27FC236}">
              <a16:creationId xmlns:a16="http://schemas.microsoft.com/office/drawing/2014/main" id="{CCEEF4A3-A611-405D-9183-003EE9751EBF}"/>
            </a:ext>
          </a:extLst>
        </xdr:cNvPr>
        <xdr:cNvSpPr/>
      </xdr:nvSpPr>
      <xdr:spPr>
        <a:xfrm>
          <a:off x="3746500" y="57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18203</xdr:rowOff>
    </xdr:from>
    <xdr:ext cx="469744" cy="259045"/>
    <xdr:sp macro="" textlink="">
      <xdr:nvSpPr>
        <xdr:cNvPr id="81" name="テキスト ボックス 80">
          <a:extLst>
            <a:ext uri="{FF2B5EF4-FFF2-40B4-BE49-F238E27FC236}">
              <a16:creationId xmlns:a16="http://schemas.microsoft.com/office/drawing/2014/main" id="{F528B37F-B5A7-4A01-9219-7998A73ACAA6}"/>
            </a:ext>
          </a:extLst>
        </xdr:cNvPr>
        <xdr:cNvSpPr txBox="1"/>
      </xdr:nvSpPr>
      <xdr:spPr>
        <a:xfrm>
          <a:off x="3562428" y="55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68783</xdr:rowOff>
    </xdr:from>
    <xdr:to>
      <xdr:col>15</xdr:col>
      <xdr:colOff>101600</xdr:colOff>
      <xdr:row>33</xdr:row>
      <xdr:rowOff>170383</xdr:rowOff>
    </xdr:to>
    <xdr:sp macro="" textlink="">
      <xdr:nvSpPr>
        <xdr:cNvPr id="82" name="楕円 81">
          <a:extLst>
            <a:ext uri="{FF2B5EF4-FFF2-40B4-BE49-F238E27FC236}">
              <a16:creationId xmlns:a16="http://schemas.microsoft.com/office/drawing/2014/main" id="{780D0C7C-162F-4021-9408-48A347BC915B}"/>
            </a:ext>
          </a:extLst>
        </xdr:cNvPr>
        <xdr:cNvSpPr/>
      </xdr:nvSpPr>
      <xdr:spPr>
        <a:xfrm>
          <a:off x="2857500" y="57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15460</xdr:rowOff>
    </xdr:from>
    <xdr:ext cx="469744" cy="259045"/>
    <xdr:sp macro="" textlink="">
      <xdr:nvSpPr>
        <xdr:cNvPr id="83" name="テキスト ボックス 82">
          <a:extLst>
            <a:ext uri="{FF2B5EF4-FFF2-40B4-BE49-F238E27FC236}">
              <a16:creationId xmlns:a16="http://schemas.microsoft.com/office/drawing/2014/main" id="{ACBFC13B-1E62-4DD3-92AB-25BD6A1D77D6}"/>
            </a:ext>
          </a:extLst>
        </xdr:cNvPr>
        <xdr:cNvSpPr txBox="1"/>
      </xdr:nvSpPr>
      <xdr:spPr>
        <a:xfrm>
          <a:off x="2673428" y="550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43637</xdr:rowOff>
    </xdr:from>
    <xdr:to>
      <xdr:col>10</xdr:col>
      <xdr:colOff>165100</xdr:colOff>
      <xdr:row>33</xdr:row>
      <xdr:rowOff>145237</xdr:rowOff>
    </xdr:to>
    <xdr:sp macro="" textlink="">
      <xdr:nvSpPr>
        <xdr:cNvPr id="84" name="楕円 83">
          <a:extLst>
            <a:ext uri="{FF2B5EF4-FFF2-40B4-BE49-F238E27FC236}">
              <a16:creationId xmlns:a16="http://schemas.microsoft.com/office/drawing/2014/main" id="{AD8AF2A2-D04F-4BB9-9624-4EF764E7E27D}"/>
            </a:ext>
          </a:extLst>
        </xdr:cNvPr>
        <xdr:cNvSpPr/>
      </xdr:nvSpPr>
      <xdr:spPr>
        <a:xfrm>
          <a:off x="1968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161764</xdr:rowOff>
    </xdr:from>
    <xdr:ext cx="469744" cy="259045"/>
    <xdr:sp macro="" textlink="">
      <xdr:nvSpPr>
        <xdr:cNvPr id="85" name="テキスト ボックス 84">
          <a:extLst>
            <a:ext uri="{FF2B5EF4-FFF2-40B4-BE49-F238E27FC236}">
              <a16:creationId xmlns:a16="http://schemas.microsoft.com/office/drawing/2014/main" id="{B9CAEBE0-86C4-4B66-9EF9-C9FB03F4C254}"/>
            </a:ext>
          </a:extLst>
        </xdr:cNvPr>
        <xdr:cNvSpPr txBox="1"/>
      </xdr:nvSpPr>
      <xdr:spPr>
        <a:xfrm>
          <a:off x="1784428" y="54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22149</xdr:rowOff>
    </xdr:from>
    <xdr:to>
      <xdr:col>6</xdr:col>
      <xdr:colOff>38100</xdr:colOff>
      <xdr:row>33</xdr:row>
      <xdr:rowOff>123749</xdr:rowOff>
    </xdr:to>
    <xdr:sp macro="" textlink="">
      <xdr:nvSpPr>
        <xdr:cNvPr id="86" name="楕円 85">
          <a:extLst>
            <a:ext uri="{FF2B5EF4-FFF2-40B4-BE49-F238E27FC236}">
              <a16:creationId xmlns:a16="http://schemas.microsoft.com/office/drawing/2014/main" id="{177F83A2-D61F-4DFD-891A-36C40908AAC1}"/>
            </a:ext>
          </a:extLst>
        </xdr:cNvPr>
        <xdr:cNvSpPr/>
      </xdr:nvSpPr>
      <xdr:spPr>
        <a:xfrm>
          <a:off x="10795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140276</xdr:rowOff>
    </xdr:from>
    <xdr:ext cx="469744" cy="259045"/>
    <xdr:sp macro="" textlink="">
      <xdr:nvSpPr>
        <xdr:cNvPr id="87" name="テキスト ボックス 86">
          <a:extLst>
            <a:ext uri="{FF2B5EF4-FFF2-40B4-BE49-F238E27FC236}">
              <a16:creationId xmlns:a16="http://schemas.microsoft.com/office/drawing/2014/main" id="{175B6100-0812-412F-A0A5-1B94D6932058}"/>
            </a:ext>
          </a:extLst>
        </xdr:cNvPr>
        <xdr:cNvSpPr txBox="1"/>
      </xdr:nvSpPr>
      <xdr:spPr>
        <a:xfrm>
          <a:off x="895428" y="54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C1DD7BA-B80F-41E0-B53D-ABAD58FE30A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492C9133-77B3-466A-AF39-03374B42A0E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36A41408-617F-475D-8D55-6838F22E24D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7ABA5372-96FF-41CA-9126-AEF15D41907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A835E089-2BF8-4EC3-9284-EFCD5A7F0B5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91B4C55-597D-4938-9E07-0E8CBD42141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6408D87E-7382-4487-B8A5-54237D15509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89A030FA-FD29-4DED-9A57-A37A7FD37AA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A95FCE28-E641-4DD7-B5A1-68202FA8A94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68481F2-40D9-430C-897E-785DFD754DD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52A4DB44-0130-46BC-92E7-614B062C8A32}"/>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A0CEF5D5-8661-457F-90A4-B01242DC49F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AC9DC237-C74D-406C-A17E-63AE87D44835}"/>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B1885CA3-C8EC-46C0-82AB-3D33F6B31F2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E8A239E7-8A6B-420E-96FE-1586A78C8D5E}"/>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119329F3-768E-4B32-B12E-8AEE54D62D7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4E4E38B7-67F2-41AA-8BEB-093F7FE57C11}"/>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C2A5BC0D-2609-4FEC-AAD7-7A74FD4CD7EC}"/>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F5EC5BDB-C8FF-45F2-AE28-CC3B2C02B7CD}"/>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F7ABCEBF-3F92-4923-8C47-1E0C720AFCF2}"/>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B145C515-B09A-45C7-BC9B-F8A5BEBEF975}"/>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7AD5D773-CD62-4A03-95F6-5F2EBD0F575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46A00961-6F50-45D0-84B0-5E5EEBC0171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C96A2575-F067-48DE-BCAB-7D8C85C57AF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CB6A539C-CFC3-443F-A7C6-50E0AC8F494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AD6BD90D-DA3C-4AA0-86B6-175BBE5D8DE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AD74E199-7294-412D-9788-4FAB6BFE8618}"/>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3DF0B73-BE21-408A-84AD-766DCBC97738}"/>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205498ED-3E99-48AD-911B-EEDE7514A5E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F43FACC9-738D-4939-BF9A-B7B6AAAFD4C7}"/>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3DEBDEAD-5F2B-4238-92D5-536BE3A9878A}"/>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167698</xdr:rowOff>
    </xdr:from>
    <xdr:to>
      <xdr:col>24</xdr:col>
      <xdr:colOff>63500</xdr:colOff>
      <xdr:row>56</xdr:row>
      <xdr:rowOff>93262</xdr:rowOff>
    </xdr:to>
    <xdr:cxnSp macro="">
      <xdr:nvCxnSpPr>
        <xdr:cNvPr id="119" name="直線コネクタ 118">
          <a:extLst>
            <a:ext uri="{FF2B5EF4-FFF2-40B4-BE49-F238E27FC236}">
              <a16:creationId xmlns:a16="http://schemas.microsoft.com/office/drawing/2014/main" id="{FCFEB0B1-1040-4D63-854D-B22B2DFEE416}"/>
            </a:ext>
          </a:extLst>
        </xdr:cNvPr>
        <xdr:cNvCxnSpPr/>
      </xdr:nvCxnSpPr>
      <xdr:spPr>
        <a:xfrm>
          <a:off x="3797300" y="9425998"/>
          <a:ext cx="838200" cy="26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2CB6F1E3-7EAD-4C9A-8CAF-011771189F82}"/>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3D50599-B3E2-4F2D-B8D1-99A0C29C368C}"/>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87002</xdr:rowOff>
    </xdr:from>
    <xdr:to>
      <xdr:col>19</xdr:col>
      <xdr:colOff>177800</xdr:colOff>
      <xdr:row>54</xdr:row>
      <xdr:rowOff>167698</xdr:rowOff>
    </xdr:to>
    <xdr:cxnSp macro="">
      <xdr:nvCxnSpPr>
        <xdr:cNvPr id="122" name="直線コネクタ 121">
          <a:extLst>
            <a:ext uri="{FF2B5EF4-FFF2-40B4-BE49-F238E27FC236}">
              <a16:creationId xmlns:a16="http://schemas.microsoft.com/office/drawing/2014/main" id="{A1AD91F8-84F9-4520-8C9F-7BDF6BC170F0}"/>
            </a:ext>
          </a:extLst>
        </xdr:cNvPr>
        <xdr:cNvCxnSpPr/>
      </xdr:nvCxnSpPr>
      <xdr:spPr>
        <a:xfrm>
          <a:off x="2908300" y="8659502"/>
          <a:ext cx="889000" cy="7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C5EEBBEC-7348-4729-85CD-24DF8177EFFA}"/>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755D6343-D10E-4DC6-9A15-D860E3B38438}"/>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87002</xdr:rowOff>
    </xdr:from>
    <xdr:to>
      <xdr:col>15</xdr:col>
      <xdr:colOff>50800</xdr:colOff>
      <xdr:row>57</xdr:row>
      <xdr:rowOff>168057</xdr:rowOff>
    </xdr:to>
    <xdr:cxnSp macro="">
      <xdr:nvCxnSpPr>
        <xdr:cNvPr id="125" name="直線コネクタ 124">
          <a:extLst>
            <a:ext uri="{FF2B5EF4-FFF2-40B4-BE49-F238E27FC236}">
              <a16:creationId xmlns:a16="http://schemas.microsoft.com/office/drawing/2014/main" id="{C5FCE80D-B478-4711-AEE7-F27B1A150D71}"/>
            </a:ext>
          </a:extLst>
        </xdr:cNvPr>
        <xdr:cNvCxnSpPr/>
      </xdr:nvCxnSpPr>
      <xdr:spPr>
        <a:xfrm flipV="1">
          <a:off x="2019300" y="8659502"/>
          <a:ext cx="889000" cy="128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A5FE9814-A71C-4C7B-8C34-EAFA41C9A912}"/>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a:extLst>
            <a:ext uri="{FF2B5EF4-FFF2-40B4-BE49-F238E27FC236}">
              <a16:creationId xmlns:a16="http://schemas.microsoft.com/office/drawing/2014/main" id="{6BB3D871-26CF-4CB2-B958-4926F2F57926}"/>
            </a:ext>
          </a:extLst>
        </xdr:cNvPr>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126311</xdr:rowOff>
    </xdr:from>
    <xdr:to>
      <xdr:col>10</xdr:col>
      <xdr:colOff>114300</xdr:colOff>
      <xdr:row>57</xdr:row>
      <xdr:rowOff>168057</xdr:rowOff>
    </xdr:to>
    <xdr:cxnSp macro="">
      <xdr:nvCxnSpPr>
        <xdr:cNvPr id="128" name="直線コネクタ 127">
          <a:extLst>
            <a:ext uri="{FF2B5EF4-FFF2-40B4-BE49-F238E27FC236}">
              <a16:creationId xmlns:a16="http://schemas.microsoft.com/office/drawing/2014/main" id="{2EDB6BDA-5A39-445F-BF61-A7A8826CE4B3}"/>
            </a:ext>
          </a:extLst>
        </xdr:cNvPr>
        <xdr:cNvCxnSpPr/>
      </xdr:nvCxnSpPr>
      <xdr:spPr>
        <a:xfrm>
          <a:off x="1130300" y="9898961"/>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4D0D9A20-06E1-4EDC-A18D-9B43C0C7B717}"/>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a:extLst>
            <a:ext uri="{FF2B5EF4-FFF2-40B4-BE49-F238E27FC236}">
              <a16:creationId xmlns:a16="http://schemas.microsoft.com/office/drawing/2014/main" id="{1EFE18BB-FA25-45B7-9A5C-EA83F19F632A}"/>
            </a:ext>
          </a:extLst>
        </xdr:cNvPr>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3B870400-52A1-4B4B-843D-03B43529813D}"/>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ECC0E5EA-C2BB-46AD-ABA5-9C5EF9C2BF58}"/>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5876D86-17A3-4D1A-8816-13ABA019D92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E131BC0-017F-4C15-A45A-38B7054DB72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C61A9AE-B5C4-4E6D-822A-EE981AF6D9D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3064A1A-7EA5-442C-93E4-85CBF74A4DB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2F21812-4AB2-4F11-9093-EE5AEADE057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42462</xdr:rowOff>
    </xdr:from>
    <xdr:to>
      <xdr:col>24</xdr:col>
      <xdr:colOff>114300</xdr:colOff>
      <xdr:row>56</xdr:row>
      <xdr:rowOff>144062</xdr:rowOff>
    </xdr:to>
    <xdr:sp macro="" textlink="">
      <xdr:nvSpPr>
        <xdr:cNvPr id="138" name="楕円 137">
          <a:extLst>
            <a:ext uri="{FF2B5EF4-FFF2-40B4-BE49-F238E27FC236}">
              <a16:creationId xmlns:a16="http://schemas.microsoft.com/office/drawing/2014/main" id="{41309C71-FA28-4844-AFFC-AF3C213AB72F}"/>
            </a:ext>
          </a:extLst>
        </xdr:cNvPr>
        <xdr:cNvSpPr/>
      </xdr:nvSpPr>
      <xdr:spPr>
        <a:xfrm>
          <a:off x="4584700" y="9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65339</xdr:rowOff>
    </xdr:from>
    <xdr:ext cx="534377" cy="259045"/>
    <xdr:sp macro="" textlink="">
      <xdr:nvSpPr>
        <xdr:cNvPr id="139" name="総務費該当値テキスト">
          <a:extLst>
            <a:ext uri="{FF2B5EF4-FFF2-40B4-BE49-F238E27FC236}">
              <a16:creationId xmlns:a16="http://schemas.microsoft.com/office/drawing/2014/main" id="{9CD4C0DA-03C7-4223-AEB7-3E9BB0DEC91C}"/>
            </a:ext>
          </a:extLst>
        </xdr:cNvPr>
        <xdr:cNvSpPr txBox="1"/>
      </xdr:nvSpPr>
      <xdr:spPr>
        <a:xfrm>
          <a:off x="4686300" y="94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116898</xdr:rowOff>
    </xdr:from>
    <xdr:to>
      <xdr:col>20</xdr:col>
      <xdr:colOff>38100</xdr:colOff>
      <xdr:row>55</xdr:row>
      <xdr:rowOff>47048</xdr:rowOff>
    </xdr:to>
    <xdr:sp macro="" textlink="">
      <xdr:nvSpPr>
        <xdr:cNvPr id="140" name="楕円 139">
          <a:extLst>
            <a:ext uri="{FF2B5EF4-FFF2-40B4-BE49-F238E27FC236}">
              <a16:creationId xmlns:a16="http://schemas.microsoft.com/office/drawing/2014/main" id="{E7D81E9D-AE89-4E06-897E-03E8BDB2DA9C}"/>
            </a:ext>
          </a:extLst>
        </xdr:cNvPr>
        <xdr:cNvSpPr/>
      </xdr:nvSpPr>
      <xdr:spPr>
        <a:xfrm>
          <a:off x="3746500" y="9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63575</xdr:rowOff>
    </xdr:from>
    <xdr:ext cx="599010" cy="259045"/>
    <xdr:sp macro="" textlink="">
      <xdr:nvSpPr>
        <xdr:cNvPr id="141" name="テキスト ボックス 140">
          <a:extLst>
            <a:ext uri="{FF2B5EF4-FFF2-40B4-BE49-F238E27FC236}">
              <a16:creationId xmlns:a16="http://schemas.microsoft.com/office/drawing/2014/main" id="{7F3FEDAE-F0FA-4416-894C-49A556355BD6}"/>
            </a:ext>
          </a:extLst>
        </xdr:cNvPr>
        <xdr:cNvSpPr txBox="1"/>
      </xdr:nvSpPr>
      <xdr:spPr>
        <a:xfrm>
          <a:off x="3497795" y="91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36202</xdr:rowOff>
    </xdr:from>
    <xdr:to>
      <xdr:col>15</xdr:col>
      <xdr:colOff>101600</xdr:colOff>
      <xdr:row>50</xdr:row>
      <xdr:rowOff>137802</xdr:rowOff>
    </xdr:to>
    <xdr:sp macro="" textlink="">
      <xdr:nvSpPr>
        <xdr:cNvPr id="142" name="楕円 141">
          <a:extLst>
            <a:ext uri="{FF2B5EF4-FFF2-40B4-BE49-F238E27FC236}">
              <a16:creationId xmlns:a16="http://schemas.microsoft.com/office/drawing/2014/main" id="{A421A7DA-8FD6-4888-882F-F7119A2B6B7C}"/>
            </a:ext>
          </a:extLst>
        </xdr:cNvPr>
        <xdr:cNvSpPr/>
      </xdr:nvSpPr>
      <xdr:spPr>
        <a:xfrm>
          <a:off x="2857500" y="86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128929</xdr:rowOff>
    </xdr:from>
    <xdr:ext cx="599010" cy="259045"/>
    <xdr:sp macro="" textlink="">
      <xdr:nvSpPr>
        <xdr:cNvPr id="143" name="テキスト ボックス 142">
          <a:extLst>
            <a:ext uri="{FF2B5EF4-FFF2-40B4-BE49-F238E27FC236}">
              <a16:creationId xmlns:a16="http://schemas.microsoft.com/office/drawing/2014/main" id="{121F6D27-9243-4D4E-9BDD-628E964FF104}"/>
            </a:ext>
          </a:extLst>
        </xdr:cNvPr>
        <xdr:cNvSpPr txBox="1"/>
      </xdr:nvSpPr>
      <xdr:spPr>
        <a:xfrm>
          <a:off x="2608795" y="87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117257</xdr:rowOff>
    </xdr:from>
    <xdr:to>
      <xdr:col>10</xdr:col>
      <xdr:colOff>165100</xdr:colOff>
      <xdr:row>58</xdr:row>
      <xdr:rowOff>47407</xdr:rowOff>
    </xdr:to>
    <xdr:sp macro="" textlink="">
      <xdr:nvSpPr>
        <xdr:cNvPr id="144" name="楕円 143">
          <a:extLst>
            <a:ext uri="{FF2B5EF4-FFF2-40B4-BE49-F238E27FC236}">
              <a16:creationId xmlns:a16="http://schemas.microsoft.com/office/drawing/2014/main" id="{76F3CFFF-43CE-47E1-BD92-C959C5EE86D1}"/>
            </a:ext>
          </a:extLst>
        </xdr:cNvPr>
        <xdr:cNvSpPr/>
      </xdr:nvSpPr>
      <xdr:spPr>
        <a:xfrm>
          <a:off x="1968500" y="98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38534</xdr:rowOff>
    </xdr:from>
    <xdr:ext cx="534377" cy="259045"/>
    <xdr:sp macro="" textlink="">
      <xdr:nvSpPr>
        <xdr:cNvPr id="145" name="テキスト ボックス 144">
          <a:extLst>
            <a:ext uri="{FF2B5EF4-FFF2-40B4-BE49-F238E27FC236}">
              <a16:creationId xmlns:a16="http://schemas.microsoft.com/office/drawing/2014/main" id="{AD38F763-4F8C-4CD2-A475-B840A79F5ACC}"/>
            </a:ext>
          </a:extLst>
        </xdr:cNvPr>
        <xdr:cNvSpPr txBox="1"/>
      </xdr:nvSpPr>
      <xdr:spPr>
        <a:xfrm>
          <a:off x="1752111" y="99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75511</xdr:rowOff>
    </xdr:from>
    <xdr:to>
      <xdr:col>6</xdr:col>
      <xdr:colOff>38100</xdr:colOff>
      <xdr:row>58</xdr:row>
      <xdr:rowOff>5661</xdr:rowOff>
    </xdr:to>
    <xdr:sp macro="" textlink="">
      <xdr:nvSpPr>
        <xdr:cNvPr id="146" name="楕円 145">
          <a:extLst>
            <a:ext uri="{FF2B5EF4-FFF2-40B4-BE49-F238E27FC236}">
              <a16:creationId xmlns:a16="http://schemas.microsoft.com/office/drawing/2014/main" id="{5B4EAA97-4CD1-43C7-80FD-4F2BB58A9B4B}"/>
            </a:ext>
          </a:extLst>
        </xdr:cNvPr>
        <xdr:cNvSpPr/>
      </xdr:nvSpPr>
      <xdr:spPr>
        <a:xfrm>
          <a:off x="10795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168238</xdr:rowOff>
    </xdr:from>
    <xdr:ext cx="534377" cy="259045"/>
    <xdr:sp macro="" textlink="">
      <xdr:nvSpPr>
        <xdr:cNvPr id="147" name="テキスト ボックス 146">
          <a:extLst>
            <a:ext uri="{FF2B5EF4-FFF2-40B4-BE49-F238E27FC236}">
              <a16:creationId xmlns:a16="http://schemas.microsoft.com/office/drawing/2014/main" id="{799E27E3-E338-45D6-8801-C5EA366EF52F}"/>
            </a:ext>
          </a:extLst>
        </xdr:cNvPr>
        <xdr:cNvSpPr txBox="1"/>
      </xdr:nvSpPr>
      <xdr:spPr>
        <a:xfrm>
          <a:off x="863111" y="99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2EA8F471-3615-4F93-B26B-DAC4A02A552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E0324B3E-1FF3-488A-8447-E49633374BF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177B7146-C18E-4056-B7B2-9C5EEEBEF39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A58B84B-E0A4-4D5F-9769-596ED9B5554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D1CFC47E-2319-46FF-B1B6-1B576292D4B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2EA60C2-A7C3-42F7-B68B-5FBEABE0EE3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BD61C960-ADB5-44D6-AC49-1095AC50EC3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AEB17687-0120-48E8-9665-00B99E080AE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C3C5BD29-45D9-4EC2-8011-6D1F6F6F6A2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BA5EF8D2-9B9C-4FCE-A0E5-F6834228EA6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F182071D-CC0F-46F9-8706-F6D7F51CC96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3E4FB24E-DBDE-427B-9136-C62C4A5CD84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F5C668EE-118C-4BEF-B18E-F09B6632BA6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D00AFB66-6314-4D1C-AFF1-71F54411FE8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F740F5C8-1D54-4BA3-9E1B-EB9FF8CF7B9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A22427D2-A178-4F2F-82BB-15013391E06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161E1B7C-680B-4921-AA83-A1FDC677B22C}"/>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2FFEFF8D-21AE-4FD0-91B2-B1F5C2490E5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56304910-F605-430A-B701-5BF6E944D5D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BBB1F6AB-3134-4A73-9D03-8E466466C18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C5BA3B30-4FB3-46C7-81D7-B2B708FB281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F95C0BD0-969C-40A7-B8D9-A647BAFD02B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1301FF4B-458B-41CD-97DC-A812AFEBB8E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88AA1048-7A12-4767-BC74-EFBCB219254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9FA46D35-18C8-4B99-8D09-F164AE884D1B}"/>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E15EA991-CCD1-4071-9476-B4659AAA950A}"/>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95BE3540-1963-4DEA-BE64-DAC463FF0AD9}"/>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60A57C18-B9FD-4724-8B60-3E238D4587AF}"/>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B7912B75-382D-4EE9-A32F-722111E566C7}"/>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99034</xdr:rowOff>
    </xdr:from>
    <xdr:to>
      <xdr:col>24</xdr:col>
      <xdr:colOff>63500</xdr:colOff>
      <xdr:row>75</xdr:row>
      <xdr:rowOff>54039</xdr:rowOff>
    </xdr:to>
    <xdr:cxnSp macro="">
      <xdr:nvCxnSpPr>
        <xdr:cNvPr id="177" name="直線コネクタ 176">
          <a:extLst>
            <a:ext uri="{FF2B5EF4-FFF2-40B4-BE49-F238E27FC236}">
              <a16:creationId xmlns:a16="http://schemas.microsoft.com/office/drawing/2014/main" id="{DD5A1423-7B09-4E9D-BEFB-5AECF6B325FE}"/>
            </a:ext>
          </a:extLst>
        </xdr:cNvPr>
        <xdr:cNvCxnSpPr/>
      </xdr:nvCxnSpPr>
      <xdr:spPr>
        <a:xfrm>
          <a:off x="3797300" y="12786334"/>
          <a:ext cx="8382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3C6A407B-F7FE-4930-9A17-D3C01B0EEE61}"/>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487B1ED7-93E1-4F2C-B0D7-2C3F5F13FDAB}"/>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99034</xdr:rowOff>
    </xdr:from>
    <xdr:to>
      <xdr:col>19</xdr:col>
      <xdr:colOff>177800</xdr:colOff>
      <xdr:row>76</xdr:row>
      <xdr:rowOff>2845</xdr:rowOff>
    </xdr:to>
    <xdr:cxnSp macro="">
      <xdr:nvCxnSpPr>
        <xdr:cNvPr id="180" name="直線コネクタ 179">
          <a:extLst>
            <a:ext uri="{FF2B5EF4-FFF2-40B4-BE49-F238E27FC236}">
              <a16:creationId xmlns:a16="http://schemas.microsoft.com/office/drawing/2014/main" id="{B2024D80-E9C7-494F-8535-363274F2DB1F}"/>
            </a:ext>
          </a:extLst>
        </xdr:cNvPr>
        <xdr:cNvCxnSpPr/>
      </xdr:nvCxnSpPr>
      <xdr:spPr>
        <a:xfrm flipV="1">
          <a:off x="2908300" y="12786334"/>
          <a:ext cx="889000" cy="2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6F345B7E-D67A-4737-8FC3-02C3FD8EE0A2}"/>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5544D4AA-851A-4C1A-AB4F-77C9B94ED781}"/>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2845</xdr:rowOff>
    </xdr:from>
    <xdr:to>
      <xdr:col>15</xdr:col>
      <xdr:colOff>50800</xdr:colOff>
      <xdr:row>76</xdr:row>
      <xdr:rowOff>52578</xdr:rowOff>
    </xdr:to>
    <xdr:cxnSp macro="">
      <xdr:nvCxnSpPr>
        <xdr:cNvPr id="183" name="直線コネクタ 182">
          <a:extLst>
            <a:ext uri="{FF2B5EF4-FFF2-40B4-BE49-F238E27FC236}">
              <a16:creationId xmlns:a16="http://schemas.microsoft.com/office/drawing/2014/main" id="{E683FB31-F41E-40B5-BCBD-30216E286950}"/>
            </a:ext>
          </a:extLst>
        </xdr:cNvPr>
        <xdr:cNvCxnSpPr/>
      </xdr:nvCxnSpPr>
      <xdr:spPr>
        <a:xfrm flipV="1">
          <a:off x="2019300" y="13033045"/>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9514BBB-783A-47F4-998A-7A2718EA4C14}"/>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a:extLst>
            <a:ext uri="{FF2B5EF4-FFF2-40B4-BE49-F238E27FC236}">
              <a16:creationId xmlns:a16="http://schemas.microsoft.com/office/drawing/2014/main" id="{2CC2BA52-7DB4-46FF-937A-3170366D0F77}"/>
            </a:ext>
          </a:extLst>
        </xdr:cNvPr>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52578</xdr:rowOff>
    </xdr:from>
    <xdr:to>
      <xdr:col>10</xdr:col>
      <xdr:colOff>114300</xdr:colOff>
      <xdr:row>77</xdr:row>
      <xdr:rowOff>92824</xdr:rowOff>
    </xdr:to>
    <xdr:cxnSp macro="">
      <xdr:nvCxnSpPr>
        <xdr:cNvPr id="186" name="直線コネクタ 185">
          <a:extLst>
            <a:ext uri="{FF2B5EF4-FFF2-40B4-BE49-F238E27FC236}">
              <a16:creationId xmlns:a16="http://schemas.microsoft.com/office/drawing/2014/main" id="{BFDCE81A-7D30-4D53-A06A-182924E75C1D}"/>
            </a:ext>
          </a:extLst>
        </xdr:cNvPr>
        <xdr:cNvCxnSpPr/>
      </xdr:nvCxnSpPr>
      <xdr:spPr>
        <a:xfrm flipV="1">
          <a:off x="1130300" y="13082778"/>
          <a:ext cx="889000" cy="2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634A649C-42C9-4569-AD35-CB24A8F14C9E}"/>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a:extLst>
            <a:ext uri="{FF2B5EF4-FFF2-40B4-BE49-F238E27FC236}">
              <a16:creationId xmlns:a16="http://schemas.microsoft.com/office/drawing/2014/main" id="{08638852-99DD-4DF0-A626-57C5409CCEE0}"/>
            </a:ext>
          </a:extLst>
        </xdr:cNvPr>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5C869EA3-9702-42D0-92B0-9C9205BCA3BE}"/>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a:extLst>
            <a:ext uri="{FF2B5EF4-FFF2-40B4-BE49-F238E27FC236}">
              <a16:creationId xmlns:a16="http://schemas.microsoft.com/office/drawing/2014/main" id="{72C9FBDD-EC58-4F6F-A70D-F347D7BF25BB}"/>
            </a:ext>
          </a:extLst>
        </xdr:cNvPr>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C9EFE23-4295-48C8-BF2F-16D58C556DD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32AF3B3-F314-44E3-813F-946C4157AF2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951346E-171E-4AB6-AA61-C27C2728456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C4B16B8-2EE5-4A97-9827-3A7E0BA9C05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126A684-3F45-4B3E-8B8E-23906A49519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3239</xdr:rowOff>
    </xdr:from>
    <xdr:to>
      <xdr:col>24</xdr:col>
      <xdr:colOff>114300</xdr:colOff>
      <xdr:row>75</xdr:row>
      <xdr:rowOff>104839</xdr:rowOff>
    </xdr:to>
    <xdr:sp macro="" textlink="">
      <xdr:nvSpPr>
        <xdr:cNvPr id="196" name="楕円 195">
          <a:extLst>
            <a:ext uri="{FF2B5EF4-FFF2-40B4-BE49-F238E27FC236}">
              <a16:creationId xmlns:a16="http://schemas.microsoft.com/office/drawing/2014/main" id="{7A48A56F-CDEF-48C7-85F5-EE9DF6587C4B}"/>
            </a:ext>
          </a:extLst>
        </xdr:cNvPr>
        <xdr:cNvSpPr/>
      </xdr:nvSpPr>
      <xdr:spPr>
        <a:xfrm>
          <a:off x="4584700" y="128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26116</xdr:rowOff>
    </xdr:from>
    <xdr:ext cx="599010" cy="259045"/>
    <xdr:sp macro="" textlink="">
      <xdr:nvSpPr>
        <xdr:cNvPr id="197" name="民生費該当値テキスト">
          <a:extLst>
            <a:ext uri="{FF2B5EF4-FFF2-40B4-BE49-F238E27FC236}">
              <a16:creationId xmlns:a16="http://schemas.microsoft.com/office/drawing/2014/main" id="{E11D7F77-6254-4823-A048-A4EE692A2A22}"/>
            </a:ext>
          </a:extLst>
        </xdr:cNvPr>
        <xdr:cNvSpPr txBox="1"/>
      </xdr:nvSpPr>
      <xdr:spPr>
        <a:xfrm>
          <a:off x="4686300" y="1271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48234</xdr:rowOff>
    </xdr:from>
    <xdr:to>
      <xdr:col>20</xdr:col>
      <xdr:colOff>38100</xdr:colOff>
      <xdr:row>74</xdr:row>
      <xdr:rowOff>149834</xdr:rowOff>
    </xdr:to>
    <xdr:sp macro="" textlink="">
      <xdr:nvSpPr>
        <xdr:cNvPr id="198" name="楕円 197">
          <a:extLst>
            <a:ext uri="{FF2B5EF4-FFF2-40B4-BE49-F238E27FC236}">
              <a16:creationId xmlns:a16="http://schemas.microsoft.com/office/drawing/2014/main" id="{9B99CF3C-7169-4006-B46C-CDDF0151204E}"/>
            </a:ext>
          </a:extLst>
        </xdr:cNvPr>
        <xdr:cNvSpPr/>
      </xdr:nvSpPr>
      <xdr:spPr>
        <a:xfrm>
          <a:off x="3746500" y="12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166361</xdr:rowOff>
    </xdr:from>
    <xdr:ext cx="599010" cy="259045"/>
    <xdr:sp macro="" textlink="">
      <xdr:nvSpPr>
        <xdr:cNvPr id="199" name="テキスト ボックス 198">
          <a:extLst>
            <a:ext uri="{FF2B5EF4-FFF2-40B4-BE49-F238E27FC236}">
              <a16:creationId xmlns:a16="http://schemas.microsoft.com/office/drawing/2014/main" id="{2906298E-F155-4BDF-B457-603EB945C423}"/>
            </a:ext>
          </a:extLst>
        </xdr:cNvPr>
        <xdr:cNvSpPr txBox="1"/>
      </xdr:nvSpPr>
      <xdr:spPr>
        <a:xfrm>
          <a:off x="3497795" y="125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123495</xdr:rowOff>
    </xdr:from>
    <xdr:to>
      <xdr:col>15</xdr:col>
      <xdr:colOff>101600</xdr:colOff>
      <xdr:row>76</xdr:row>
      <xdr:rowOff>53645</xdr:rowOff>
    </xdr:to>
    <xdr:sp macro="" textlink="">
      <xdr:nvSpPr>
        <xdr:cNvPr id="200" name="楕円 199">
          <a:extLst>
            <a:ext uri="{FF2B5EF4-FFF2-40B4-BE49-F238E27FC236}">
              <a16:creationId xmlns:a16="http://schemas.microsoft.com/office/drawing/2014/main" id="{41473E14-AD05-4927-BFF7-088E0B5D0D51}"/>
            </a:ext>
          </a:extLst>
        </xdr:cNvPr>
        <xdr:cNvSpPr/>
      </xdr:nvSpPr>
      <xdr:spPr>
        <a:xfrm>
          <a:off x="2857500" y="129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44772</xdr:rowOff>
    </xdr:from>
    <xdr:ext cx="599010" cy="259045"/>
    <xdr:sp macro="" textlink="">
      <xdr:nvSpPr>
        <xdr:cNvPr id="201" name="テキスト ボックス 200">
          <a:extLst>
            <a:ext uri="{FF2B5EF4-FFF2-40B4-BE49-F238E27FC236}">
              <a16:creationId xmlns:a16="http://schemas.microsoft.com/office/drawing/2014/main" id="{AFA36B98-29A5-4E37-A0C9-650D4E2196CB}"/>
            </a:ext>
          </a:extLst>
        </xdr:cNvPr>
        <xdr:cNvSpPr txBox="1"/>
      </xdr:nvSpPr>
      <xdr:spPr>
        <a:xfrm>
          <a:off x="2608795" y="130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1778</xdr:rowOff>
    </xdr:from>
    <xdr:to>
      <xdr:col>10</xdr:col>
      <xdr:colOff>165100</xdr:colOff>
      <xdr:row>76</xdr:row>
      <xdr:rowOff>103378</xdr:rowOff>
    </xdr:to>
    <xdr:sp macro="" textlink="">
      <xdr:nvSpPr>
        <xdr:cNvPr id="202" name="楕円 201">
          <a:extLst>
            <a:ext uri="{FF2B5EF4-FFF2-40B4-BE49-F238E27FC236}">
              <a16:creationId xmlns:a16="http://schemas.microsoft.com/office/drawing/2014/main" id="{96FF2E1C-C52A-4ABD-88C8-17FBD11F4648}"/>
            </a:ext>
          </a:extLst>
        </xdr:cNvPr>
        <xdr:cNvSpPr/>
      </xdr:nvSpPr>
      <xdr:spPr>
        <a:xfrm>
          <a:off x="1968500" y="130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94505</xdr:rowOff>
    </xdr:from>
    <xdr:ext cx="599010" cy="259045"/>
    <xdr:sp macro="" textlink="">
      <xdr:nvSpPr>
        <xdr:cNvPr id="203" name="テキスト ボックス 202">
          <a:extLst>
            <a:ext uri="{FF2B5EF4-FFF2-40B4-BE49-F238E27FC236}">
              <a16:creationId xmlns:a16="http://schemas.microsoft.com/office/drawing/2014/main" id="{40EEEE4C-0899-4E86-962A-F71159A033D0}"/>
            </a:ext>
          </a:extLst>
        </xdr:cNvPr>
        <xdr:cNvSpPr txBox="1"/>
      </xdr:nvSpPr>
      <xdr:spPr>
        <a:xfrm>
          <a:off x="1719795" y="131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42024</xdr:rowOff>
    </xdr:from>
    <xdr:to>
      <xdr:col>6</xdr:col>
      <xdr:colOff>38100</xdr:colOff>
      <xdr:row>77</xdr:row>
      <xdr:rowOff>143624</xdr:rowOff>
    </xdr:to>
    <xdr:sp macro="" textlink="">
      <xdr:nvSpPr>
        <xdr:cNvPr id="204" name="楕円 203">
          <a:extLst>
            <a:ext uri="{FF2B5EF4-FFF2-40B4-BE49-F238E27FC236}">
              <a16:creationId xmlns:a16="http://schemas.microsoft.com/office/drawing/2014/main" id="{B9B60130-7C9C-41CD-8B14-0C4F1399100A}"/>
            </a:ext>
          </a:extLst>
        </xdr:cNvPr>
        <xdr:cNvSpPr/>
      </xdr:nvSpPr>
      <xdr:spPr>
        <a:xfrm>
          <a:off x="1079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134751</xdr:rowOff>
    </xdr:from>
    <xdr:ext cx="599010" cy="259045"/>
    <xdr:sp macro="" textlink="">
      <xdr:nvSpPr>
        <xdr:cNvPr id="205" name="テキスト ボックス 204">
          <a:extLst>
            <a:ext uri="{FF2B5EF4-FFF2-40B4-BE49-F238E27FC236}">
              <a16:creationId xmlns:a16="http://schemas.microsoft.com/office/drawing/2014/main" id="{DD9A039A-4213-4D7E-94FD-E8D743F2458C}"/>
            </a:ext>
          </a:extLst>
        </xdr:cNvPr>
        <xdr:cNvSpPr txBox="1"/>
      </xdr:nvSpPr>
      <xdr:spPr>
        <a:xfrm>
          <a:off x="830795" y="133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AAE282F5-9519-45C4-B36C-61330CA7AC6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8687D0F-80BA-4A45-9639-3002CF76818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F61F7088-9600-44FD-A5CA-8A600F85F86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86F9BAB5-175A-4E00-A7AD-8B6B76206F6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406647F4-B1A0-4B25-A53E-D86BAEE42DE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7C4BACBF-6C2D-43D1-89B0-7986B198EF2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9B73D41B-719D-43C0-A992-D89F74FA4FE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7F2B36CF-096E-460A-A880-051A2C3C1C2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666ECF85-C537-4C22-B08A-9EFE7BFEB61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48E86BB3-92BE-448D-BAEE-7408DE6EAA2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89503DD1-247B-4A52-99A7-F11840DBD84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DD96BEF4-63F2-4DF6-B344-95AF7C06365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B1E64A29-977F-4CAB-9BF5-7FB024E95CD7}"/>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E8E01DE5-2079-4D8C-9B31-A153C95C4F2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FD69139A-007E-44FB-B665-534F002B78C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27F3422D-B6C2-4240-8B05-BB06D482D39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9311A58A-D427-4D9F-B93A-340E9B3C970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427D9E60-C066-4545-8F26-AA6EA04628C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61A3D061-52E6-4DE6-A43B-E33943ABEBEB}"/>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244817D5-FEE8-489C-9959-F7FE8C27A4B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215D4B92-EDCD-4007-8D5D-E8485AB9796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5C1DEDD1-F1B7-4D97-B5DC-E8E1209560A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7369DAC2-A7F9-4231-90C6-A326370E8AB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BEFBB96C-856C-4E50-A307-C6CFB251A21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EC19CA43-FC4A-4A60-9EAB-275F72D227F6}"/>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E17BA1C6-CFA5-4EDB-B787-8898DC663873}"/>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AF998F85-E0FE-464D-A032-9EA9C03BEBF1}"/>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C66FBB55-622C-4214-BB1D-C292F5CC169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EFC0F0CE-ECDD-4C56-A61E-30A7CD78EDEF}"/>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152482</xdr:rowOff>
    </xdr:from>
    <xdr:to>
      <xdr:col>24</xdr:col>
      <xdr:colOff>63500</xdr:colOff>
      <xdr:row>97</xdr:row>
      <xdr:rowOff>152825</xdr:rowOff>
    </xdr:to>
    <xdr:cxnSp macro="">
      <xdr:nvCxnSpPr>
        <xdr:cNvPr id="235" name="直線コネクタ 234">
          <a:extLst>
            <a:ext uri="{FF2B5EF4-FFF2-40B4-BE49-F238E27FC236}">
              <a16:creationId xmlns:a16="http://schemas.microsoft.com/office/drawing/2014/main" id="{5F03ED61-90ED-42E2-B6E0-B5FBFEBD2B08}"/>
            </a:ext>
          </a:extLst>
        </xdr:cNvPr>
        <xdr:cNvCxnSpPr/>
      </xdr:nvCxnSpPr>
      <xdr:spPr>
        <a:xfrm>
          <a:off x="3797300" y="1678313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F3405556-C4AB-44CF-82AA-422843A54E0E}"/>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E082B652-2639-46F1-8925-6D072C321E68}"/>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152482</xdr:rowOff>
    </xdr:from>
    <xdr:to>
      <xdr:col>19</xdr:col>
      <xdr:colOff>177800</xdr:colOff>
      <xdr:row>98</xdr:row>
      <xdr:rowOff>136519</xdr:rowOff>
    </xdr:to>
    <xdr:cxnSp macro="">
      <xdr:nvCxnSpPr>
        <xdr:cNvPr id="238" name="直線コネクタ 237">
          <a:extLst>
            <a:ext uri="{FF2B5EF4-FFF2-40B4-BE49-F238E27FC236}">
              <a16:creationId xmlns:a16="http://schemas.microsoft.com/office/drawing/2014/main" id="{CDBBEED0-E207-4CAC-9ABA-C2E80B006335}"/>
            </a:ext>
          </a:extLst>
        </xdr:cNvPr>
        <xdr:cNvCxnSpPr/>
      </xdr:nvCxnSpPr>
      <xdr:spPr>
        <a:xfrm flipV="1">
          <a:off x="2908300" y="16783132"/>
          <a:ext cx="889000" cy="1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E678B387-4CBA-44FC-B023-1388F97F28CB}"/>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658EFC71-0394-4FD8-AC77-BAF5089C40D4}"/>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136519</xdr:rowOff>
    </xdr:from>
    <xdr:to>
      <xdr:col>15</xdr:col>
      <xdr:colOff>50800</xdr:colOff>
      <xdr:row>98</xdr:row>
      <xdr:rowOff>152064</xdr:rowOff>
    </xdr:to>
    <xdr:cxnSp macro="">
      <xdr:nvCxnSpPr>
        <xdr:cNvPr id="241" name="直線コネクタ 240">
          <a:extLst>
            <a:ext uri="{FF2B5EF4-FFF2-40B4-BE49-F238E27FC236}">
              <a16:creationId xmlns:a16="http://schemas.microsoft.com/office/drawing/2014/main" id="{0403EBA8-4427-40AB-AE7D-F446A3E7DC1F}"/>
            </a:ext>
          </a:extLst>
        </xdr:cNvPr>
        <xdr:cNvCxnSpPr/>
      </xdr:nvCxnSpPr>
      <xdr:spPr>
        <a:xfrm flipV="1">
          <a:off x="2019300" y="1693861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5A03F295-8C4A-40AC-BE60-45B811B83974}"/>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B1676655-80AC-4077-AC8A-BD47BBDB3C87}"/>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152064</xdr:rowOff>
    </xdr:from>
    <xdr:to>
      <xdr:col>10</xdr:col>
      <xdr:colOff>114300</xdr:colOff>
      <xdr:row>98</xdr:row>
      <xdr:rowOff>167723</xdr:rowOff>
    </xdr:to>
    <xdr:cxnSp macro="">
      <xdr:nvCxnSpPr>
        <xdr:cNvPr id="244" name="直線コネクタ 243">
          <a:extLst>
            <a:ext uri="{FF2B5EF4-FFF2-40B4-BE49-F238E27FC236}">
              <a16:creationId xmlns:a16="http://schemas.microsoft.com/office/drawing/2014/main" id="{1BA2B12D-B014-47FF-BDA4-318100E8981C}"/>
            </a:ext>
          </a:extLst>
        </xdr:cNvPr>
        <xdr:cNvCxnSpPr/>
      </xdr:nvCxnSpPr>
      <xdr:spPr>
        <a:xfrm flipV="1">
          <a:off x="1130300" y="1695416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14CD76EA-509B-44C7-A2E7-7B20092C6F33}"/>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92ECDEAC-3695-439A-B65F-1C1EF20A5E57}"/>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63A60669-1AFE-4E27-BF1E-FABA569A842F}"/>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64FAF448-60D4-4CB0-AC1C-C40E7F0E158B}"/>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8FB87EA-66BF-463E-93C0-A35A8030D8B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7D86C02-B11C-4355-A495-4B7304812C3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C48F140-8547-468A-974F-B727FA76088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5B98987-F416-46AA-A11A-587E46AAF4E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58AD1E3-A4D2-477A-954C-A22457DB2E7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102025</xdr:rowOff>
    </xdr:from>
    <xdr:to>
      <xdr:col>24</xdr:col>
      <xdr:colOff>114300</xdr:colOff>
      <xdr:row>98</xdr:row>
      <xdr:rowOff>32175</xdr:rowOff>
    </xdr:to>
    <xdr:sp macro="" textlink="">
      <xdr:nvSpPr>
        <xdr:cNvPr id="254" name="楕円 253">
          <a:extLst>
            <a:ext uri="{FF2B5EF4-FFF2-40B4-BE49-F238E27FC236}">
              <a16:creationId xmlns:a16="http://schemas.microsoft.com/office/drawing/2014/main" id="{D760C3EA-16FB-4CBA-9384-0AD493DBBE39}"/>
            </a:ext>
          </a:extLst>
        </xdr:cNvPr>
        <xdr:cNvSpPr/>
      </xdr:nvSpPr>
      <xdr:spPr>
        <a:xfrm>
          <a:off x="4584700" y="16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16952</xdr:rowOff>
    </xdr:from>
    <xdr:ext cx="534377" cy="259045"/>
    <xdr:sp macro="" textlink="">
      <xdr:nvSpPr>
        <xdr:cNvPr id="255" name="衛生費該当値テキスト">
          <a:extLst>
            <a:ext uri="{FF2B5EF4-FFF2-40B4-BE49-F238E27FC236}">
              <a16:creationId xmlns:a16="http://schemas.microsoft.com/office/drawing/2014/main" id="{6AAEFCE0-4656-4457-BB0F-2C6F0A894322}"/>
            </a:ext>
          </a:extLst>
        </xdr:cNvPr>
        <xdr:cNvSpPr txBox="1"/>
      </xdr:nvSpPr>
      <xdr:spPr>
        <a:xfrm>
          <a:off x="4686300" y="166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101682</xdr:rowOff>
    </xdr:from>
    <xdr:to>
      <xdr:col>20</xdr:col>
      <xdr:colOff>38100</xdr:colOff>
      <xdr:row>98</xdr:row>
      <xdr:rowOff>31832</xdr:rowOff>
    </xdr:to>
    <xdr:sp macro="" textlink="">
      <xdr:nvSpPr>
        <xdr:cNvPr id="256" name="楕円 255">
          <a:extLst>
            <a:ext uri="{FF2B5EF4-FFF2-40B4-BE49-F238E27FC236}">
              <a16:creationId xmlns:a16="http://schemas.microsoft.com/office/drawing/2014/main" id="{E934071C-F06F-4C0D-B749-555055F09CDF}"/>
            </a:ext>
          </a:extLst>
        </xdr:cNvPr>
        <xdr:cNvSpPr/>
      </xdr:nvSpPr>
      <xdr:spPr>
        <a:xfrm>
          <a:off x="3746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22959</xdr:rowOff>
    </xdr:from>
    <xdr:ext cx="534377" cy="259045"/>
    <xdr:sp macro="" textlink="">
      <xdr:nvSpPr>
        <xdr:cNvPr id="257" name="テキスト ボックス 256">
          <a:extLst>
            <a:ext uri="{FF2B5EF4-FFF2-40B4-BE49-F238E27FC236}">
              <a16:creationId xmlns:a16="http://schemas.microsoft.com/office/drawing/2014/main" id="{93D33F00-B0C1-48AD-BAE8-B0880BD02D66}"/>
            </a:ext>
          </a:extLst>
        </xdr:cNvPr>
        <xdr:cNvSpPr txBox="1"/>
      </xdr:nvSpPr>
      <xdr:spPr>
        <a:xfrm>
          <a:off x="3530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85719</xdr:rowOff>
    </xdr:from>
    <xdr:to>
      <xdr:col>15</xdr:col>
      <xdr:colOff>101600</xdr:colOff>
      <xdr:row>99</xdr:row>
      <xdr:rowOff>15869</xdr:rowOff>
    </xdr:to>
    <xdr:sp macro="" textlink="">
      <xdr:nvSpPr>
        <xdr:cNvPr id="258" name="楕円 257">
          <a:extLst>
            <a:ext uri="{FF2B5EF4-FFF2-40B4-BE49-F238E27FC236}">
              <a16:creationId xmlns:a16="http://schemas.microsoft.com/office/drawing/2014/main" id="{D8A3ADD6-14E5-4F51-9B71-A6910ECFBFEF}"/>
            </a:ext>
          </a:extLst>
        </xdr:cNvPr>
        <xdr:cNvSpPr/>
      </xdr:nvSpPr>
      <xdr:spPr>
        <a:xfrm>
          <a:off x="2857500" y="168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6996</xdr:rowOff>
    </xdr:from>
    <xdr:ext cx="534377" cy="259045"/>
    <xdr:sp macro="" textlink="">
      <xdr:nvSpPr>
        <xdr:cNvPr id="259" name="テキスト ボックス 258">
          <a:extLst>
            <a:ext uri="{FF2B5EF4-FFF2-40B4-BE49-F238E27FC236}">
              <a16:creationId xmlns:a16="http://schemas.microsoft.com/office/drawing/2014/main" id="{777DBF93-DEFF-48D7-8A94-AF70B9E65A6C}"/>
            </a:ext>
          </a:extLst>
        </xdr:cNvPr>
        <xdr:cNvSpPr txBox="1"/>
      </xdr:nvSpPr>
      <xdr:spPr>
        <a:xfrm>
          <a:off x="2641111" y="169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101264</xdr:rowOff>
    </xdr:from>
    <xdr:to>
      <xdr:col>10</xdr:col>
      <xdr:colOff>165100</xdr:colOff>
      <xdr:row>99</xdr:row>
      <xdr:rowOff>31414</xdr:rowOff>
    </xdr:to>
    <xdr:sp macro="" textlink="">
      <xdr:nvSpPr>
        <xdr:cNvPr id="260" name="楕円 259">
          <a:extLst>
            <a:ext uri="{FF2B5EF4-FFF2-40B4-BE49-F238E27FC236}">
              <a16:creationId xmlns:a16="http://schemas.microsoft.com/office/drawing/2014/main" id="{00A01A73-B294-4965-9D6F-328511F52DCF}"/>
            </a:ext>
          </a:extLst>
        </xdr:cNvPr>
        <xdr:cNvSpPr/>
      </xdr:nvSpPr>
      <xdr:spPr>
        <a:xfrm>
          <a:off x="1968500" y="169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22541</xdr:rowOff>
    </xdr:from>
    <xdr:ext cx="534377" cy="259045"/>
    <xdr:sp macro="" textlink="">
      <xdr:nvSpPr>
        <xdr:cNvPr id="261" name="テキスト ボックス 260">
          <a:extLst>
            <a:ext uri="{FF2B5EF4-FFF2-40B4-BE49-F238E27FC236}">
              <a16:creationId xmlns:a16="http://schemas.microsoft.com/office/drawing/2014/main" id="{2C5B64B9-7FD2-4FC1-A3FB-F39C30F82B84}"/>
            </a:ext>
          </a:extLst>
        </xdr:cNvPr>
        <xdr:cNvSpPr txBox="1"/>
      </xdr:nvSpPr>
      <xdr:spPr>
        <a:xfrm>
          <a:off x="1752111" y="169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116923</xdr:rowOff>
    </xdr:from>
    <xdr:to>
      <xdr:col>6</xdr:col>
      <xdr:colOff>38100</xdr:colOff>
      <xdr:row>99</xdr:row>
      <xdr:rowOff>47073</xdr:rowOff>
    </xdr:to>
    <xdr:sp macro="" textlink="">
      <xdr:nvSpPr>
        <xdr:cNvPr id="262" name="楕円 261">
          <a:extLst>
            <a:ext uri="{FF2B5EF4-FFF2-40B4-BE49-F238E27FC236}">
              <a16:creationId xmlns:a16="http://schemas.microsoft.com/office/drawing/2014/main" id="{91BDABDF-3AA0-4120-B5E5-10627C255F24}"/>
            </a:ext>
          </a:extLst>
        </xdr:cNvPr>
        <xdr:cNvSpPr/>
      </xdr:nvSpPr>
      <xdr:spPr>
        <a:xfrm>
          <a:off x="1079500" y="16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38200</xdr:rowOff>
    </xdr:from>
    <xdr:ext cx="534377" cy="259045"/>
    <xdr:sp macro="" textlink="">
      <xdr:nvSpPr>
        <xdr:cNvPr id="263" name="テキスト ボックス 262">
          <a:extLst>
            <a:ext uri="{FF2B5EF4-FFF2-40B4-BE49-F238E27FC236}">
              <a16:creationId xmlns:a16="http://schemas.microsoft.com/office/drawing/2014/main" id="{701E9BC2-1413-44DE-9482-3CC14D5DA9C5}"/>
            </a:ext>
          </a:extLst>
        </xdr:cNvPr>
        <xdr:cNvSpPr txBox="1"/>
      </xdr:nvSpPr>
      <xdr:spPr>
        <a:xfrm>
          <a:off x="863111" y="170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BBD49005-7164-4847-8F19-00E93DABA02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BCA0C889-BB50-43A0-9F33-220C4A98CDA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46F7AF45-752C-4029-B199-A0699D8F5F9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B2377E85-243B-4704-8722-31C80380DFD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89BBF95-1624-47E7-A8F5-65DF2D679B7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DBBD0E47-3FF4-4191-A3DA-70D8CFD064B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3CFCE5C-6898-4E18-9630-A7B5FC4683F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71173665-17C9-4025-B819-D5D37B6DA59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2AFDEB1F-C796-4E00-A3BB-2DF99C4418C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4F0014D9-FEF0-4DEB-8C85-23447A63879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26FB0DE3-459A-4270-911F-0A28470C999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B31C142A-6183-4C1B-B9F8-30C633495676}"/>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C6985A97-B8A3-4C57-9DE2-048D91CC402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EFE6162-D59A-4CCC-9074-F9A52B8DFD16}"/>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B3BF6047-6CDA-45E8-9096-D308437935E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527218F3-4079-4E0F-B025-B2839651650A}"/>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B1C79D0E-8135-4E49-9D23-6F7D0E8A09F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CF592D9B-2785-4651-9F7F-A933F64E31F9}"/>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AECCD316-0105-46E4-8179-F9758C5353C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361B6347-1C78-4657-B86B-1AA7216C544E}"/>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3049C28-EC4B-44D2-891E-0C0635DEEF0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25B06E3B-83C5-47F8-A03B-D6139BDDC8B8}"/>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15C5FCE-2E7C-4F07-9A0C-4196B322759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C588E2C4-19CF-4F51-8FF0-D86AF86F9A5B}"/>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68EB58B2-62A5-455C-B01B-E13E5A471109}"/>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655BB0DE-F036-4586-868C-70E3D3495404}"/>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4AB43297-027B-4BC2-A024-19BA531026F3}"/>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1941DFE2-A20E-46E9-9D29-8AD6BF056FBC}"/>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155473</xdr:rowOff>
    </xdr:from>
    <xdr:to>
      <xdr:col>55</xdr:col>
      <xdr:colOff>0</xdr:colOff>
      <xdr:row>38</xdr:row>
      <xdr:rowOff>161646</xdr:rowOff>
    </xdr:to>
    <xdr:cxnSp macro="">
      <xdr:nvCxnSpPr>
        <xdr:cNvPr id="292" name="直線コネクタ 291">
          <a:extLst>
            <a:ext uri="{FF2B5EF4-FFF2-40B4-BE49-F238E27FC236}">
              <a16:creationId xmlns:a16="http://schemas.microsoft.com/office/drawing/2014/main" id="{7E746B13-6E88-494D-B351-1BA2B5AC48AF}"/>
            </a:ext>
          </a:extLst>
        </xdr:cNvPr>
        <xdr:cNvCxnSpPr/>
      </xdr:nvCxnSpPr>
      <xdr:spPr>
        <a:xfrm>
          <a:off x="9639300" y="6670573"/>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85167FCE-9A06-492F-990C-C46B700A8B2D}"/>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EC6F57A-1981-43CF-B38E-4B32289D78B1}"/>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135433</xdr:rowOff>
    </xdr:from>
    <xdr:to>
      <xdr:col>50</xdr:col>
      <xdr:colOff>114300</xdr:colOff>
      <xdr:row>38</xdr:row>
      <xdr:rowOff>155473</xdr:rowOff>
    </xdr:to>
    <xdr:cxnSp macro="">
      <xdr:nvCxnSpPr>
        <xdr:cNvPr id="295" name="直線コネクタ 294">
          <a:extLst>
            <a:ext uri="{FF2B5EF4-FFF2-40B4-BE49-F238E27FC236}">
              <a16:creationId xmlns:a16="http://schemas.microsoft.com/office/drawing/2014/main" id="{2007AA59-6CB6-4202-A039-2E2A111D3FBE}"/>
            </a:ext>
          </a:extLst>
        </xdr:cNvPr>
        <xdr:cNvCxnSpPr/>
      </xdr:nvCxnSpPr>
      <xdr:spPr>
        <a:xfrm>
          <a:off x="8750300" y="6650533"/>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E527388-3E24-44A6-ADD5-F7C4A7028AC5}"/>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65462F28-D34E-4FC0-ABA2-09B6581957B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135433</xdr:rowOff>
    </xdr:from>
    <xdr:to>
      <xdr:col>45</xdr:col>
      <xdr:colOff>177800</xdr:colOff>
      <xdr:row>38</xdr:row>
      <xdr:rowOff>161112</xdr:rowOff>
    </xdr:to>
    <xdr:cxnSp macro="">
      <xdr:nvCxnSpPr>
        <xdr:cNvPr id="298" name="直線コネクタ 297">
          <a:extLst>
            <a:ext uri="{FF2B5EF4-FFF2-40B4-BE49-F238E27FC236}">
              <a16:creationId xmlns:a16="http://schemas.microsoft.com/office/drawing/2014/main" id="{F9118D4D-4935-4986-A937-36AB9984C432}"/>
            </a:ext>
          </a:extLst>
        </xdr:cNvPr>
        <xdr:cNvCxnSpPr/>
      </xdr:nvCxnSpPr>
      <xdr:spPr>
        <a:xfrm flipV="1">
          <a:off x="7861300" y="665053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8F9410F7-0115-4E15-9AC3-BAC2D29773D1}"/>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a:extLst>
            <a:ext uri="{FF2B5EF4-FFF2-40B4-BE49-F238E27FC236}">
              <a16:creationId xmlns:a16="http://schemas.microsoft.com/office/drawing/2014/main" id="{E8E6F0CE-4A13-4BF8-8844-36A6A7B2E6FC}"/>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160427</xdr:rowOff>
    </xdr:from>
    <xdr:to>
      <xdr:col>41</xdr:col>
      <xdr:colOff>50800</xdr:colOff>
      <xdr:row>38</xdr:row>
      <xdr:rowOff>161112</xdr:rowOff>
    </xdr:to>
    <xdr:cxnSp macro="">
      <xdr:nvCxnSpPr>
        <xdr:cNvPr id="301" name="直線コネクタ 300">
          <a:extLst>
            <a:ext uri="{FF2B5EF4-FFF2-40B4-BE49-F238E27FC236}">
              <a16:creationId xmlns:a16="http://schemas.microsoft.com/office/drawing/2014/main" id="{B380A78C-DA1C-4238-8739-6401D3392802}"/>
            </a:ext>
          </a:extLst>
        </xdr:cNvPr>
        <xdr:cNvCxnSpPr/>
      </xdr:nvCxnSpPr>
      <xdr:spPr>
        <a:xfrm>
          <a:off x="6972300" y="66755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15DC542F-15F1-481C-8C14-DECF74E1B8E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a:extLst>
            <a:ext uri="{FF2B5EF4-FFF2-40B4-BE49-F238E27FC236}">
              <a16:creationId xmlns:a16="http://schemas.microsoft.com/office/drawing/2014/main" id="{B0D8CCAC-DCCF-4CE2-9764-A51EAADD7513}"/>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BCC45118-E478-483C-9822-03987C3F6176}"/>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a:extLst>
            <a:ext uri="{FF2B5EF4-FFF2-40B4-BE49-F238E27FC236}">
              <a16:creationId xmlns:a16="http://schemas.microsoft.com/office/drawing/2014/main" id="{035C59DB-872F-4C04-9DCB-6CDDD6E16B33}"/>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543657E-C6A5-4A50-AC9F-0A6C2E42408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59B1B96-4FE4-4698-B627-A189E853A03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765A0D7-087A-407B-AE5D-C81C8CF3DFF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642A732-BCC3-44F7-9C6B-06A0AFC3C20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2CE369E-B109-46D3-ABC4-77B14CBF3F1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110846</xdr:rowOff>
    </xdr:from>
    <xdr:to>
      <xdr:col>55</xdr:col>
      <xdr:colOff>50800</xdr:colOff>
      <xdr:row>39</xdr:row>
      <xdr:rowOff>40996</xdr:rowOff>
    </xdr:to>
    <xdr:sp macro="" textlink="">
      <xdr:nvSpPr>
        <xdr:cNvPr id="311" name="楕円 310">
          <a:extLst>
            <a:ext uri="{FF2B5EF4-FFF2-40B4-BE49-F238E27FC236}">
              <a16:creationId xmlns:a16="http://schemas.microsoft.com/office/drawing/2014/main" id="{96D6A162-C61B-449E-B986-AFFDDF24026F}"/>
            </a:ext>
          </a:extLst>
        </xdr:cNvPr>
        <xdr:cNvSpPr/>
      </xdr:nvSpPr>
      <xdr:spPr>
        <a:xfrm>
          <a:off x="104267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63C26D27-9652-4384-B265-EBDF67E7F282}"/>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104673</xdr:rowOff>
    </xdr:from>
    <xdr:to>
      <xdr:col>50</xdr:col>
      <xdr:colOff>165100</xdr:colOff>
      <xdr:row>39</xdr:row>
      <xdr:rowOff>34823</xdr:rowOff>
    </xdr:to>
    <xdr:sp macro="" textlink="">
      <xdr:nvSpPr>
        <xdr:cNvPr id="313" name="楕円 312">
          <a:extLst>
            <a:ext uri="{FF2B5EF4-FFF2-40B4-BE49-F238E27FC236}">
              <a16:creationId xmlns:a16="http://schemas.microsoft.com/office/drawing/2014/main" id="{D5EC771E-9893-433F-95C9-DFC2485D167E}"/>
            </a:ext>
          </a:extLst>
        </xdr:cNvPr>
        <xdr:cNvSpPr/>
      </xdr:nvSpPr>
      <xdr:spPr>
        <a:xfrm>
          <a:off x="9588500" y="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25950</xdr:rowOff>
    </xdr:from>
    <xdr:ext cx="378565" cy="259045"/>
    <xdr:sp macro="" textlink="">
      <xdr:nvSpPr>
        <xdr:cNvPr id="314" name="テキスト ボックス 313">
          <a:extLst>
            <a:ext uri="{FF2B5EF4-FFF2-40B4-BE49-F238E27FC236}">
              <a16:creationId xmlns:a16="http://schemas.microsoft.com/office/drawing/2014/main" id="{99837EC9-7A72-4041-91DC-AEA0515E2E03}"/>
            </a:ext>
          </a:extLst>
        </xdr:cNvPr>
        <xdr:cNvSpPr txBox="1"/>
      </xdr:nvSpPr>
      <xdr:spPr>
        <a:xfrm>
          <a:off x="9450017" y="671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84633</xdr:rowOff>
    </xdr:from>
    <xdr:to>
      <xdr:col>46</xdr:col>
      <xdr:colOff>38100</xdr:colOff>
      <xdr:row>39</xdr:row>
      <xdr:rowOff>14783</xdr:rowOff>
    </xdr:to>
    <xdr:sp macro="" textlink="">
      <xdr:nvSpPr>
        <xdr:cNvPr id="315" name="楕円 314">
          <a:extLst>
            <a:ext uri="{FF2B5EF4-FFF2-40B4-BE49-F238E27FC236}">
              <a16:creationId xmlns:a16="http://schemas.microsoft.com/office/drawing/2014/main" id="{659A6F90-5CA5-4C11-A739-0C840260DA8A}"/>
            </a:ext>
          </a:extLst>
        </xdr:cNvPr>
        <xdr:cNvSpPr/>
      </xdr:nvSpPr>
      <xdr:spPr>
        <a:xfrm>
          <a:off x="8699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31310</xdr:rowOff>
    </xdr:from>
    <xdr:ext cx="469744" cy="259045"/>
    <xdr:sp macro="" textlink="">
      <xdr:nvSpPr>
        <xdr:cNvPr id="316" name="テキスト ボックス 315">
          <a:extLst>
            <a:ext uri="{FF2B5EF4-FFF2-40B4-BE49-F238E27FC236}">
              <a16:creationId xmlns:a16="http://schemas.microsoft.com/office/drawing/2014/main" id="{E77D64DC-6629-489A-A278-19F27C443AA3}"/>
            </a:ext>
          </a:extLst>
        </xdr:cNvPr>
        <xdr:cNvSpPr txBox="1"/>
      </xdr:nvSpPr>
      <xdr:spPr>
        <a:xfrm>
          <a:off x="8515428" y="63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110312</xdr:rowOff>
    </xdr:from>
    <xdr:to>
      <xdr:col>41</xdr:col>
      <xdr:colOff>101600</xdr:colOff>
      <xdr:row>39</xdr:row>
      <xdr:rowOff>40462</xdr:rowOff>
    </xdr:to>
    <xdr:sp macro="" textlink="">
      <xdr:nvSpPr>
        <xdr:cNvPr id="317" name="楕円 316">
          <a:extLst>
            <a:ext uri="{FF2B5EF4-FFF2-40B4-BE49-F238E27FC236}">
              <a16:creationId xmlns:a16="http://schemas.microsoft.com/office/drawing/2014/main" id="{1D7FBBF6-A02B-49B9-8F45-4B5D8A3914BB}"/>
            </a:ext>
          </a:extLst>
        </xdr:cNvPr>
        <xdr:cNvSpPr/>
      </xdr:nvSpPr>
      <xdr:spPr>
        <a:xfrm>
          <a:off x="7810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56989</xdr:rowOff>
    </xdr:from>
    <xdr:ext cx="378565" cy="259045"/>
    <xdr:sp macro="" textlink="">
      <xdr:nvSpPr>
        <xdr:cNvPr id="318" name="テキスト ボックス 317">
          <a:extLst>
            <a:ext uri="{FF2B5EF4-FFF2-40B4-BE49-F238E27FC236}">
              <a16:creationId xmlns:a16="http://schemas.microsoft.com/office/drawing/2014/main" id="{270E754A-EA6C-4A3B-9C1A-D18579B05483}"/>
            </a:ext>
          </a:extLst>
        </xdr:cNvPr>
        <xdr:cNvSpPr txBox="1"/>
      </xdr:nvSpPr>
      <xdr:spPr>
        <a:xfrm>
          <a:off x="7672017" y="640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109627</xdr:rowOff>
    </xdr:from>
    <xdr:to>
      <xdr:col>36</xdr:col>
      <xdr:colOff>165100</xdr:colOff>
      <xdr:row>39</xdr:row>
      <xdr:rowOff>39777</xdr:rowOff>
    </xdr:to>
    <xdr:sp macro="" textlink="">
      <xdr:nvSpPr>
        <xdr:cNvPr id="319" name="楕円 318">
          <a:extLst>
            <a:ext uri="{FF2B5EF4-FFF2-40B4-BE49-F238E27FC236}">
              <a16:creationId xmlns:a16="http://schemas.microsoft.com/office/drawing/2014/main" id="{A892A481-F99B-44C4-B296-56A3B423F1FC}"/>
            </a:ext>
          </a:extLst>
        </xdr:cNvPr>
        <xdr:cNvSpPr/>
      </xdr:nvSpPr>
      <xdr:spPr>
        <a:xfrm>
          <a:off x="69215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56303</xdr:rowOff>
    </xdr:from>
    <xdr:ext cx="378565" cy="259045"/>
    <xdr:sp macro="" textlink="">
      <xdr:nvSpPr>
        <xdr:cNvPr id="320" name="テキスト ボックス 319">
          <a:extLst>
            <a:ext uri="{FF2B5EF4-FFF2-40B4-BE49-F238E27FC236}">
              <a16:creationId xmlns:a16="http://schemas.microsoft.com/office/drawing/2014/main" id="{E77EC66D-8C8F-4518-83D8-E772E079C32E}"/>
            </a:ext>
          </a:extLst>
        </xdr:cNvPr>
        <xdr:cNvSpPr txBox="1"/>
      </xdr:nvSpPr>
      <xdr:spPr>
        <a:xfrm>
          <a:off x="6783017" y="63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8F66820E-C742-439C-8C06-DE1F230EFD1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7FD7A106-FA78-4BB3-A48C-C93FE94C7AF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28BD654-18A4-401B-ADAC-1B7326E7441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C3B9579-E314-4932-A927-26F9E8511C2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8B0D51A-0583-4D24-8021-1203EB1B79E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A9F5F39-5A3D-42C2-A7AA-42DBA70F576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5DCBB493-A230-451D-AC3F-22FBB02753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4A872F85-8E73-452B-A2CB-82E020E58FD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6B99D3CA-A161-455D-B803-21BAF182D38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67245B3-96F1-4201-BCEB-9416F773A2B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A9760DAD-236E-494C-93CA-92B24A08A8B2}"/>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E87B8083-72AD-482E-AED6-527042EBC44C}"/>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28036AAA-EBD0-468F-8E6F-3757B04866F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4A737718-92C9-4905-AC1E-C0B0869CE923}"/>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666AFD6A-4C0A-44C4-8DE4-FE8AA57FC0DB}"/>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C41C4A6F-A7E0-48EC-ACEF-11FE73CBAD48}"/>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438D787A-999B-4CE9-ABFF-138C238F276F}"/>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16227E86-85C7-486E-B1B8-6EE81A46BC15}"/>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155DBBB8-371C-4E5E-8246-1D451BBC59F1}"/>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52A31B77-012B-4F47-BD6F-B04BF403400A}"/>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C40556A4-2110-4741-B45E-79771C9BC949}"/>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F6A84D5-88EF-4EED-A5AD-F797BF735285}"/>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6E51112A-EF3D-4A1C-A4D9-86370702399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BA749FAB-D9CF-4A41-B272-99734049596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5D88029A-A1AE-412B-AA03-2BDFB809B2A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424A2F0C-D39C-443A-A48C-C23977B444E7}"/>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D84C3BB5-19C4-4481-BB8F-A270B8118A5A}"/>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C51236B1-D762-4ED8-88DD-2FF73DF35F7A}"/>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381F9B3C-55AB-437D-A53A-D74EB7AD9BDC}"/>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9EEA98B9-29D7-4AFA-BFC9-30D03115D5DF}"/>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79888</xdr:rowOff>
    </xdr:from>
    <xdr:to>
      <xdr:col>55</xdr:col>
      <xdr:colOff>0</xdr:colOff>
      <xdr:row>58</xdr:row>
      <xdr:rowOff>85146</xdr:rowOff>
    </xdr:to>
    <xdr:cxnSp macro="">
      <xdr:nvCxnSpPr>
        <xdr:cNvPr id="351" name="直線コネクタ 350">
          <a:extLst>
            <a:ext uri="{FF2B5EF4-FFF2-40B4-BE49-F238E27FC236}">
              <a16:creationId xmlns:a16="http://schemas.microsoft.com/office/drawing/2014/main" id="{80998F49-009A-42D4-8658-DB34D6E2F012}"/>
            </a:ext>
          </a:extLst>
        </xdr:cNvPr>
        <xdr:cNvCxnSpPr/>
      </xdr:nvCxnSpPr>
      <xdr:spPr>
        <a:xfrm>
          <a:off x="9639300" y="1002398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AD9064B6-C745-4E73-BB72-132DE8BAFDE1}"/>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84943FB2-7405-4DB4-BF0F-15146F01859D}"/>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79888</xdr:rowOff>
    </xdr:from>
    <xdr:to>
      <xdr:col>50</xdr:col>
      <xdr:colOff>114300</xdr:colOff>
      <xdr:row>58</xdr:row>
      <xdr:rowOff>105753</xdr:rowOff>
    </xdr:to>
    <xdr:cxnSp macro="">
      <xdr:nvCxnSpPr>
        <xdr:cNvPr id="354" name="直線コネクタ 353">
          <a:extLst>
            <a:ext uri="{FF2B5EF4-FFF2-40B4-BE49-F238E27FC236}">
              <a16:creationId xmlns:a16="http://schemas.microsoft.com/office/drawing/2014/main" id="{CA535EF8-8442-45C9-8BCF-77D9B7EE7E7B}"/>
            </a:ext>
          </a:extLst>
        </xdr:cNvPr>
        <xdr:cNvCxnSpPr/>
      </xdr:nvCxnSpPr>
      <xdr:spPr>
        <a:xfrm flipV="1">
          <a:off x="8750300" y="10023988"/>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E3C4DDB3-3360-4F21-82FB-E8BFEF7B3AF7}"/>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122C1A33-A93C-4E32-AC32-7E78F05BDB58}"/>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105753</xdr:rowOff>
    </xdr:from>
    <xdr:to>
      <xdr:col>45</xdr:col>
      <xdr:colOff>177800</xdr:colOff>
      <xdr:row>58</xdr:row>
      <xdr:rowOff>130328</xdr:rowOff>
    </xdr:to>
    <xdr:cxnSp macro="">
      <xdr:nvCxnSpPr>
        <xdr:cNvPr id="357" name="直線コネクタ 356">
          <a:extLst>
            <a:ext uri="{FF2B5EF4-FFF2-40B4-BE49-F238E27FC236}">
              <a16:creationId xmlns:a16="http://schemas.microsoft.com/office/drawing/2014/main" id="{39AE5C58-34B5-42B4-8710-DCBC11FA1A88}"/>
            </a:ext>
          </a:extLst>
        </xdr:cNvPr>
        <xdr:cNvCxnSpPr/>
      </xdr:nvCxnSpPr>
      <xdr:spPr>
        <a:xfrm flipV="1">
          <a:off x="7861300" y="1004985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DDBF1538-F12D-476D-A386-A3C4B8594253}"/>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a:extLst>
            <a:ext uri="{FF2B5EF4-FFF2-40B4-BE49-F238E27FC236}">
              <a16:creationId xmlns:a16="http://schemas.microsoft.com/office/drawing/2014/main" id="{F2515218-4C55-4E6F-AA8F-47E874E55C09}"/>
            </a:ext>
          </a:extLst>
        </xdr:cNvPr>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120351</xdr:rowOff>
    </xdr:from>
    <xdr:to>
      <xdr:col>41</xdr:col>
      <xdr:colOff>50800</xdr:colOff>
      <xdr:row>58</xdr:row>
      <xdr:rowOff>130328</xdr:rowOff>
    </xdr:to>
    <xdr:cxnSp macro="">
      <xdr:nvCxnSpPr>
        <xdr:cNvPr id="360" name="直線コネクタ 359">
          <a:extLst>
            <a:ext uri="{FF2B5EF4-FFF2-40B4-BE49-F238E27FC236}">
              <a16:creationId xmlns:a16="http://schemas.microsoft.com/office/drawing/2014/main" id="{0336C4BA-6A41-4A51-BBB9-51F168CCD351}"/>
            </a:ext>
          </a:extLst>
        </xdr:cNvPr>
        <xdr:cNvCxnSpPr/>
      </xdr:nvCxnSpPr>
      <xdr:spPr>
        <a:xfrm>
          <a:off x="6972300" y="10064451"/>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D794757F-003C-454C-8EF0-756F33A4DEBB}"/>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2958FA02-FCC9-479B-8513-FD1732FE912A}"/>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7B7FACDF-F1FE-43CD-859D-893AA727B24C}"/>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C3BE8F45-5206-4682-9FDB-A6F97029BDE1}"/>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4A5A2BC-7A49-4BF7-99A3-A13A06A39B1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67ADBD4-41A7-4068-A3F4-7785C0ABE7A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7AAE784-3701-404D-ADE7-21D7E49C458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E164FDC-130E-45A0-AB29-11601D2DFBD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626858D-D7EE-4626-BF53-A5CC92BB37A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34346</xdr:rowOff>
    </xdr:from>
    <xdr:to>
      <xdr:col>55</xdr:col>
      <xdr:colOff>50800</xdr:colOff>
      <xdr:row>58</xdr:row>
      <xdr:rowOff>135946</xdr:rowOff>
    </xdr:to>
    <xdr:sp macro="" textlink="">
      <xdr:nvSpPr>
        <xdr:cNvPr id="370" name="楕円 369">
          <a:extLst>
            <a:ext uri="{FF2B5EF4-FFF2-40B4-BE49-F238E27FC236}">
              <a16:creationId xmlns:a16="http://schemas.microsoft.com/office/drawing/2014/main" id="{D1F2ACB0-8524-4619-8919-F2390444FBB5}"/>
            </a:ext>
          </a:extLst>
        </xdr:cNvPr>
        <xdr:cNvSpPr/>
      </xdr:nvSpPr>
      <xdr:spPr>
        <a:xfrm>
          <a:off x="10426700" y="99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12773</xdr:rowOff>
    </xdr:from>
    <xdr:ext cx="534377" cy="259045"/>
    <xdr:sp macro="" textlink="">
      <xdr:nvSpPr>
        <xdr:cNvPr id="371" name="農林水産業費該当値テキスト">
          <a:extLst>
            <a:ext uri="{FF2B5EF4-FFF2-40B4-BE49-F238E27FC236}">
              <a16:creationId xmlns:a16="http://schemas.microsoft.com/office/drawing/2014/main" id="{4CA6A3E3-C4BA-4E99-89DA-8548DEA20BB7}"/>
            </a:ext>
          </a:extLst>
        </xdr:cNvPr>
        <xdr:cNvSpPr txBox="1"/>
      </xdr:nvSpPr>
      <xdr:spPr>
        <a:xfrm>
          <a:off x="10528300" y="99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29088</xdr:rowOff>
    </xdr:from>
    <xdr:to>
      <xdr:col>50</xdr:col>
      <xdr:colOff>165100</xdr:colOff>
      <xdr:row>58</xdr:row>
      <xdr:rowOff>130688</xdr:rowOff>
    </xdr:to>
    <xdr:sp macro="" textlink="">
      <xdr:nvSpPr>
        <xdr:cNvPr id="372" name="楕円 371">
          <a:extLst>
            <a:ext uri="{FF2B5EF4-FFF2-40B4-BE49-F238E27FC236}">
              <a16:creationId xmlns:a16="http://schemas.microsoft.com/office/drawing/2014/main" id="{43DF3905-94A0-4C40-9A3E-D8C140BC598B}"/>
            </a:ext>
          </a:extLst>
        </xdr:cNvPr>
        <xdr:cNvSpPr/>
      </xdr:nvSpPr>
      <xdr:spPr>
        <a:xfrm>
          <a:off x="9588500" y="99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121815</xdr:rowOff>
    </xdr:from>
    <xdr:ext cx="534377" cy="259045"/>
    <xdr:sp macro="" textlink="">
      <xdr:nvSpPr>
        <xdr:cNvPr id="373" name="テキスト ボックス 372">
          <a:extLst>
            <a:ext uri="{FF2B5EF4-FFF2-40B4-BE49-F238E27FC236}">
              <a16:creationId xmlns:a16="http://schemas.microsoft.com/office/drawing/2014/main" id="{B61D6991-D385-496B-96E8-4690B0704FDC}"/>
            </a:ext>
          </a:extLst>
        </xdr:cNvPr>
        <xdr:cNvSpPr txBox="1"/>
      </xdr:nvSpPr>
      <xdr:spPr>
        <a:xfrm>
          <a:off x="9372111" y="1006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54953</xdr:rowOff>
    </xdr:from>
    <xdr:to>
      <xdr:col>46</xdr:col>
      <xdr:colOff>38100</xdr:colOff>
      <xdr:row>58</xdr:row>
      <xdr:rowOff>156553</xdr:rowOff>
    </xdr:to>
    <xdr:sp macro="" textlink="">
      <xdr:nvSpPr>
        <xdr:cNvPr id="374" name="楕円 373">
          <a:extLst>
            <a:ext uri="{FF2B5EF4-FFF2-40B4-BE49-F238E27FC236}">
              <a16:creationId xmlns:a16="http://schemas.microsoft.com/office/drawing/2014/main" id="{E67304A3-D3E5-4F7B-B10A-43FAD614D6AB}"/>
            </a:ext>
          </a:extLst>
        </xdr:cNvPr>
        <xdr:cNvSpPr/>
      </xdr:nvSpPr>
      <xdr:spPr>
        <a:xfrm>
          <a:off x="86995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147680</xdr:rowOff>
    </xdr:from>
    <xdr:ext cx="534377" cy="259045"/>
    <xdr:sp macro="" textlink="">
      <xdr:nvSpPr>
        <xdr:cNvPr id="375" name="テキスト ボックス 374">
          <a:extLst>
            <a:ext uri="{FF2B5EF4-FFF2-40B4-BE49-F238E27FC236}">
              <a16:creationId xmlns:a16="http://schemas.microsoft.com/office/drawing/2014/main" id="{BBB099D0-EC10-4C5B-9425-844014F98E3E}"/>
            </a:ext>
          </a:extLst>
        </xdr:cNvPr>
        <xdr:cNvSpPr txBox="1"/>
      </xdr:nvSpPr>
      <xdr:spPr>
        <a:xfrm>
          <a:off x="8483111" y="100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79528</xdr:rowOff>
    </xdr:from>
    <xdr:to>
      <xdr:col>41</xdr:col>
      <xdr:colOff>101600</xdr:colOff>
      <xdr:row>59</xdr:row>
      <xdr:rowOff>9678</xdr:rowOff>
    </xdr:to>
    <xdr:sp macro="" textlink="">
      <xdr:nvSpPr>
        <xdr:cNvPr id="376" name="楕円 375">
          <a:extLst>
            <a:ext uri="{FF2B5EF4-FFF2-40B4-BE49-F238E27FC236}">
              <a16:creationId xmlns:a16="http://schemas.microsoft.com/office/drawing/2014/main" id="{A6BEFAFD-34EA-43FF-AC47-61E158C7D678}"/>
            </a:ext>
          </a:extLst>
        </xdr:cNvPr>
        <xdr:cNvSpPr/>
      </xdr:nvSpPr>
      <xdr:spPr>
        <a:xfrm>
          <a:off x="7810500" y="100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805</xdr:rowOff>
    </xdr:from>
    <xdr:ext cx="469744" cy="259045"/>
    <xdr:sp macro="" textlink="">
      <xdr:nvSpPr>
        <xdr:cNvPr id="377" name="テキスト ボックス 376">
          <a:extLst>
            <a:ext uri="{FF2B5EF4-FFF2-40B4-BE49-F238E27FC236}">
              <a16:creationId xmlns:a16="http://schemas.microsoft.com/office/drawing/2014/main" id="{00782C0C-D0A1-4CFE-BBA6-0E6FB24ADEDD}"/>
            </a:ext>
          </a:extLst>
        </xdr:cNvPr>
        <xdr:cNvSpPr txBox="1"/>
      </xdr:nvSpPr>
      <xdr:spPr>
        <a:xfrm>
          <a:off x="7626428" y="101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69551</xdr:rowOff>
    </xdr:from>
    <xdr:to>
      <xdr:col>36</xdr:col>
      <xdr:colOff>165100</xdr:colOff>
      <xdr:row>58</xdr:row>
      <xdr:rowOff>171151</xdr:rowOff>
    </xdr:to>
    <xdr:sp macro="" textlink="">
      <xdr:nvSpPr>
        <xdr:cNvPr id="378" name="楕円 377">
          <a:extLst>
            <a:ext uri="{FF2B5EF4-FFF2-40B4-BE49-F238E27FC236}">
              <a16:creationId xmlns:a16="http://schemas.microsoft.com/office/drawing/2014/main" id="{FCED9D4A-5709-4296-A9B7-AE443117D922}"/>
            </a:ext>
          </a:extLst>
        </xdr:cNvPr>
        <xdr:cNvSpPr/>
      </xdr:nvSpPr>
      <xdr:spPr>
        <a:xfrm>
          <a:off x="6921500" y="10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162278</xdr:rowOff>
    </xdr:from>
    <xdr:ext cx="469744" cy="259045"/>
    <xdr:sp macro="" textlink="">
      <xdr:nvSpPr>
        <xdr:cNvPr id="379" name="テキスト ボックス 378">
          <a:extLst>
            <a:ext uri="{FF2B5EF4-FFF2-40B4-BE49-F238E27FC236}">
              <a16:creationId xmlns:a16="http://schemas.microsoft.com/office/drawing/2014/main" id="{B1C70AB7-8D86-4780-B36A-3EAB7B38567A}"/>
            </a:ext>
          </a:extLst>
        </xdr:cNvPr>
        <xdr:cNvSpPr txBox="1"/>
      </xdr:nvSpPr>
      <xdr:spPr>
        <a:xfrm>
          <a:off x="6737428" y="101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6A20EB8C-3075-4EF4-90E2-3BA01F01249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85180002-7AC5-4413-A377-0BC810FC8D9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6987DFD6-4495-486C-8DCA-51F7401E2D6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ADB3721-DCF5-44D4-A8AD-741DDC8236E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E2B20930-2862-42D4-A5BD-2DF34EB0AF9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BB6EBE5E-6D40-4618-87FC-99C6E11558C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60C3053D-8E3D-45F6-8029-3EA5FF103D3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4C4FD9F8-1792-46DF-9BB1-24FBBF9727B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69E03AEA-212E-4D44-BB4B-AF966802494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E938986B-B480-42D2-8811-D26FAD58EA7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78D1A69B-A864-42C1-880C-8248CCEE396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73DC7666-AD21-4427-81D0-364F4ECD043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C9AE95EC-642C-49C7-AD60-9DFCC8D6F76C}"/>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CC39334D-EA9F-42AF-8732-054CAFCFC9AF}"/>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E0B257DD-D4E0-4D18-AE78-EA10DB9DFF6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7EA3E81A-6307-40CE-B374-E432023B082A}"/>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54EDFE4-2C7E-4A4F-A0BF-0F46737AC6C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77E7710E-D86D-4FD8-A8EF-DE070DE375C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A7D2927F-F27B-481A-B3EB-44BB400D058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CB923C9F-6C34-4ED9-9D47-607966A4F3E6}"/>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F1A1F5DB-6EBB-4213-A722-0E3808BEE10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CACD1B6D-A56F-46C5-8F55-9277501F236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21414033-C390-49BC-90E9-A066EE9C99C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AB41FBC8-54F7-4FEB-8061-329346189B56}"/>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1E0230B6-7034-4531-945D-3C10DC8CEBBC}"/>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5DF92477-70D4-49C0-A61E-2F91EA5847EB}"/>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5CC6C197-060B-429E-891A-2C9AC094745F}"/>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37C5A452-66D6-4A2F-BCDF-2E7A6164905A}"/>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146672</xdr:rowOff>
    </xdr:from>
    <xdr:to>
      <xdr:col>55</xdr:col>
      <xdr:colOff>0</xdr:colOff>
      <xdr:row>76</xdr:row>
      <xdr:rowOff>1588</xdr:rowOff>
    </xdr:to>
    <xdr:cxnSp macro="">
      <xdr:nvCxnSpPr>
        <xdr:cNvPr id="408" name="直線コネクタ 407">
          <a:extLst>
            <a:ext uri="{FF2B5EF4-FFF2-40B4-BE49-F238E27FC236}">
              <a16:creationId xmlns:a16="http://schemas.microsoft.com/office/drawing/2014/main" id="{CA703575-44A5-4B26-BE92-A226A6783177}"/>
            </a:ext>
          </a:extLst>
        </xdr:cNvPr>
        <xdr:cNvCxnSpPr/>
      </xdr:nvCxnSpPr>
      <xdr:spPr>
        <a:xfrm flipV="1">
          <a:off x="9639300" y="12833972"/>
          <a:ext cx="838200" cy="1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F61E978C-6FC9-4212-AD58-831C7C59C077}"/>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B7EADB2F-B7AE-4FA6-B2C2-ABA5A0CCFDB6}"/>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56852</xdr:rowOff>
    </xdr:from>
    <xdr:to>
      <xdr:col>50</xdr:col>
      <xdr:colOff>114300</xdr:colOff>
      <xdr:row>76</xdr:row>
      <xdr:rowOff>1588</xdr:rowOff>
    </xdr:to>
    <xdr:cxnSp macro="">
      <xdr:nvCxnSpPr>
        <xdr:cNvPr id="411" name="直線コネクタ 410">
          <a:extLst>
            <a:ext uri="{FF2B5EF4-FFF2-40B4-BE49-F238E27FC236}">
              <a16:creationId xmlns:a16="http://schemas.microsoft.com/office/drawing/2014/main" id="{FD2B8C67-4787-42E1-BDA3-F7BDABBFC835}"/>
            </a:ext>
          </a:extLst>
        </xdr:cNvPr>
        <xdr:cNvCxnSpPr/>
      </xdr:nvCxnSpPr>
      <xdr:spPr>
        <a:xfrm>
          <a:off x="8750300" y="12744152"/>
          <a:ext cx="8890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19B550F3-1FA9-4BF2-8324-289781245F48}"/>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FA55FE04-EB95-4AE1-BD2C-BD78E8D9D49B}"/>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56852</xdr:rowOff>
    </xdr:from>
    <xdr:to>
      <xdr:col>45</xdr:col>
      <xdr:colOff>177800</xdr:colOff>
      <xdr:row>75</xdr:row>
      <xdr:rowOff>160789</xdr:rowOff>
    </xdr:to>
    <xdr:cxnSp macro="">
      <xdr:nvCxnSpPr>
        <xdr:cNvPr id="414" name="直線コネクタ 413">
          <a:extLst>
            <a:ext uri="{FF2B5EF4-FFF2-40B4-BE49-F238E27FC236}">
              <a16:creationId xmlns:a16="http://schemas.microsoft.com/office/drawing/2014/main" id="{AB25909C-81B8-45B2-B49F-B6E886533107}"/>
            </a:ext>
          </a:extLst>
        </xdr:cNvPr>
        <xdr:cNvCxnSpPr/>
      </xdr:nvCxnSpPr>
      <xdr:spPr>
        <a:xfrm flipV="1">
          <a:off x="7861300" y="12744152"/>
          <a:ext cx="889000" cy="2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F1645BC9-FD6B-4B4E-857F-17DAD8CAF8D1}"/>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6" name="テキスト ボックス 415">
          <a:extLst>
            <a:ext uri="{FF2B5EF4-FFF2-40B4-BE49-F238E27FC236}">
              <a16:creationId xmlns:a16="http://schemas.microsoft.com/office/drawing/2014/main" id="{427B47B3-E434-4E08-99CA-0046ABBEA27C}"/>
            </a:ext>
          </a:extLst>
        </xdr:cNvPr>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115030</xdr:rowOff>
    </xdr:from>
    <xdr:to>
      <xdr:col>41</xdr:col>
      <xdr:colOff>50800</xdr:colOff>
      <xdr:row>75</xdr:row>
      <xdr:rowOff>160789</xdr:rowOff>
    </xdr:to>
    <xdr:cxnSp macro="">
      <xdr:nvCxnSpPr>
        <xdr:cNvPr id="417" name="直線コネクタ 416">
          <a:extLst>
            <a:ext uri="{FF2B5EF4-FFF2-40B4-BE49-F238E27FC236}">
              <a16:creationId xmlns:a16="http://schemas.microsoft.com/office/drawing/2014/main" id="{B24B0F94-7199-405E-A04F-183AD23C1652}"/>
            </a:ext>
          </a:extLst>
        </xdr:cNvPr>
        <xdr:cNvCxnSpPr/>
      </xdr:nvCxnSpPr>
      <xdr:spPr>
        <a:xfrm>
          <a:off x="6972300" y="12973780"/>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3BF74351-7D54-4520-AD0C-D26E41B4A437}"/>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14940</xdr:rowOff>
    </xdr:from>
    <xdr:ext cx="534377" cy="259045"/>
    <xdr:sp macro="" textlink="">
      <xdr:nvSpPr>
        <xdr:cNvPr id="419" name="テキスト ボックス 418">
          <a:extLst>
            <a:ext uri="{FF2B5EF4-FFF2-40B4-BE49-F238E27FC236}">
              <a16:creationId xmlns:a16="http://schemas.microsoft.com/office/drawing/2014/main" id="{D227AD81-FEFF-4E70-93F6-C9617BAFCB5C}"/>
            </a:ext>
          </a:extLst>
        </xdr:cNvPr>
        <xdr:cNvSpPr txBox="1"/>
      </xdr:nvSpPr>
      <xdr:spPr>
        <a:xfrm>
          <a:off x="7594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A3AB6A0F-58F6-4D8E-9F69-8B5EA7D01E14}"/>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13321</xdr:rowOff>
    </xdr:from>
    <xdr:ext cx="534377" cy="259045"/>
    <xdr:sp macro="" textlink="">
      <xdr:nvSpPr>
        <xdr:cNvPr id="421" name="テキスト ボックス 420">
          <a:extLst>
            <a:ext uri="{FF2B5EF4-FFF2-40B4-BE49-F238E27FC236}">
              <a16:creationId xmlns:a16="http://schemas.microsoft.com/office/drawing/2014/main" id="{4B9FA8CF-9C12-4D17-8494-1E7EC44516A1}"/>
            </a:ext>
          </a:extLst>
        </xdr:cNvPr>
        <xdr:cNvSpPr txBox="1"/>
      </xdr:nvSpPr>
      <xdr:spPr>
        <a:xfrm>
          <a:off x="6705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B64EF56-52F8-4800-909B-096B0AEF8FB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ADAC38C-411A-4109-A009-287B27AF146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9ABA6EF-A6E0-441F-A8A4-330D665F820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5A14B2A-7DC0-4B72-85A5-36ACEE4D091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D441AB8-11D5-4684-BB88-05C1E1907DA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95872</xdr:rowOff>
    </xdr:from>
    <xdr:to>
      <xdr:col>55</xdr:col>
      <xdr:colOff>50800</xdr:colOff>
      <xdr:row>75</xdr:row>
      <xdr:rowOff>26022</xdr:rowOff>
    </xdr:to>
    <xdr:sp macro="" textlink="">
      <xdr:nvSpPr>
        <xdr:cNvPr id="427" name="楕円 426">
          <a:extLst>
            <a:ext uri="{FF2B5EF4-FFF2-40B4-BE49-F238E27FC236}">
              <a16:creationId xmlns:a16="http://schemas.microsoft.com/office/drawing/2014/main" id="{5F1E54CC-BB02-4F2F-B5CE-455CF763CF1E}"/>
            </a:ext>
          </a:extLst>
        </xdr:cNvPr>
        <xdr:cNvSpPr/>
      </xdr:nvSpPr>
      <xdr:spPr>
        <a:xfrm>
          <a:off x="104267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118749</xdr:rowOff>
    </xdr:from>
    <xdr:ext cx="534377" cy="259045"/>
    <xdr:sp macro="" textlink="">
      <xdr:nvSpPr>
        <xdr:cNvPr id="428" name="商工費該当値テキスト">
          <a:extLst>
            <a:ext uri="{FF2B5EF4-FFF2-40B4-BE49-F238E27FC236}">
              <a16:creationId xmlns:a16="http://schemas.microsoft.com/office/drawing/2014/main" id="{D45CEFE4-EF29-49F5-AD3F-45FC5244F7D8}"/>
            </a:ext>
          </a:extLst>
        </xdr:cNvPr>
        <xdr:cNvSpPr txBox="1"/>
      </xdr:nvSpPr>
      <xdr:spPr>
        <a:xfrm>
          <a:off x="10528300" y="126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122238</xdr:rowOff>
    </xdr:from>
    <xdr:to>
      <xdr:col>50</xdr:col>
      <xdr:colOff>165100</xdr:colOff>
      <xdr:row>76</xdr:row>
      <xdr:rowOff>52388</xdr:rowOff>
    </xdr:to>
    <xdr:sp macro="" textlink="">
      <xdr:nvSpPr>
        <xdr:cNvPr id="429" name="楕円 428">
          <a:extLst>
            <a:ext uri="{FF2B5EF4-FFF2-40B4-BE49-F238E27FC236}">
              <a16:creationId xmlns:a16="http://schemas.microsoft.com/office/drawing/2014/main" id="{65698392-4789-4519-B45E-E55E14D94432}"/>
            </a:ext>
          </a:extLst>
        </xdr:cNvPr>
        <xdr:cNvSpPr/>
      </xdr:nvSpPr>
      <xdr:spPr>
        <a:xfrm>
          <a:off x="9588500" y="129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68915</xdr:rowOff>
    </xdr:from>
    <xdr:ext cx="534377" cy="259045"/>
    <xdr:sp macro="" textlink="">
      <xdr:nvSpPr>
        <xdr:cNvPr id="430" name="テキスト ボックス 429">
          <a:extLst>
            <a:ext uri="{FF2B5EF4-FFF2-40B4-BE49-F238E27FC236}">
              <a16:creationId xmlns:a16="http://schemas.microsoft.com/office/drawing/2014/main" id="{9EA6299E-2C3B-4087-85A4-465432078D2C}"/>
            </a:ext>
          </a:extLst>
        </xdr:cNvPr>
        <xdr:cNvSpPr txBox="1"/>
      </xdr:nvSpPr>
      <xdr:spPr>
        <a:xfrm>
          <a:off x="9372111" y="127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6052</xdr:rowOff>
    </xdr:from>
    <xdr:to>
      <xdr:col>46</xdr:col>
      <xdr:colOff>38100</xdr:colOff>
      <xdr:row>74</xdr:row>
      <xdr:rowOff>107652</xdr:rowOff>
    </xdr:to>
    <xdr:sp macro="" textlink="">
      <xdr:nvSpPr>
        <xdr:cNvPr id="431" name="楕円 430">
          <a:extLst>
            <a:ext uri="{FF2B5EF4-FFF2-40B4-BE49-F238E27FC236}">
              <a16:creationId xmlns:a16="http://schemas.microsoft.com/office/drawing/2014/main" id="{E8D129E1-FACD-4817-9974-D76C479147B7}"/>
            </a:ext>
          </a:extLst>
        </xdr:cNvPr>
        <xdr:cNvSpPr/>
      </xdr:nvSpPr>
      <xdr:spPr>
        <a:xfrm>
          <a:off x="8699500" y="126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124179</xdr:rowOff>
    </xdr:from>
    <xdr:ext cx="534377" cy="259045"/>
    <xdr:sp macro="" textlink="">
      <xdr:nvSpPr>
        <xdr:cNvPr id="432" name="テキスト ボックス 431">
          <a:extLst>
            <a:ext uri="{FF2B5EF4-FFF2-40B4-BE49-F238E27FC236}">
              <a16:creationId xmlns:a16="http://schemas.microsoft.com/office/drawing/2014/main" id="{D199DFD7-45FD-4DC9-8507-AF1C294ECB76}"/>
            </a:ext>
          </a:extLst>
        </xdr:cNvPr>
        <xdr:cNvSpPr txBox="1"/>
      </xdr:nvSpPr>
      <xdr:spPr>
        <a:xfrm>
          <a:off x="8483111" y="124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109989</xdr:rowOff>
    </xdr:from>
    <xdr:to>
      <xdr:col>41</xdr:col>
      <xdr:colOff>101600</xdr:colOff>
      <xdr:row>76</xdr:row>
      <xdr:rowOff>40139</xdr:rowOff>
    </xdr:to>
    <xdr:sp macro="" textlink="">
      <xdr:nvSpPr>
        <xdr:cNvPr id="433" name="楕円 432">
          <a:extLst>
            <a:ext uri="{FF2B5EF4-FFF2-40B4-BE49-F238E27FC236}">
              <a16:creationId xmlns:a16="http://schemas.microsoft.com/office/drawing/2014/main" id="{554EE9CC-676A-4D0A-9B38-762FE142FC62}"/>
            </a:ext>
          </a:extLst>
        </xdr:cNvPr>
        <xdr:cNvSpPr/>
      </xdr:nvSpPr>
      <xdr:spPr>
        <a:xfrm>
          <a:off x="7810500" y="129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56666</xdr:rowOff>
    </xdr:from>
    <xdr:ext cx="534377" cy="259045"/>
    <xdr:sp macro="" textlink="">
      <xdr:nvSpPr>
        <xdr:cNvPr id="434" name="テキスト ボックス 433">
          <a:extLst>
            <a:ext uri="{FF2B5EF4-FFF2-40B4-BE49-F238E27FC236}">
              <a16:creationId xmlns:a16="http://schemas.microsoft.com/office/drawing/2014/main" id="{67D37E2F-00B5-4676-82B3-1BC703AA2E52}"/>
            </a:ext>
          </a:extLst>
        </xdr:cNvPr>
        <xdr:cNvSpPr txBox="1"/>
      </xdr:nvSpPr>
      <xdr:spPr>
        <a:xfrm>
          <a:off x="7594111" y="127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64230</xdr:rowOff>
    </xdr:from>
    <xdr:to>
      <xdr:col>36</xdr:col>
      <xdr:colOff>165100</xdr:colOff>
      <xdr:row>75</xdr:row>
      <xdr:rowOff>165830</xdr:rowOff>
    </xdr:to>
    <xdr:sp macro="" textlink="">
      <xdr:nvSpPr>
        <xdr:cNvPr id="435" name="楕円 434">
          <a:extLst>
            <a:ext uri="{FF2B5EF4-FFF2-40B4-BE49-F238E27FC236}">
              <a16:creationId xmlns:a16="http://schemas.microsoft.com/office/drawing/2014/main" id="{CC3532D6-8FF0-42C5-8193-B4B6C407C79F}"/>
            </a:ext>
          </a:extLst>
        </xdr:cNvPr>
        <xdr:cNvSpPr/>
      </xdr:nvSpPr>
      <xdr:spPr>
        <a:xfrm>
          <a:off x="6921500" y="12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10907</xdr:rowOff>
    </xdr:from>
    <xdr:ext cx="534377" cy="259045"/>
    <xdr:sp macro="" textlink="">
      <xdr:nvSpPr>
        <xdr:cNvPr id="436" name="テキスト ボックス 435">
          <a:extLst>
            <a:ext uri="{FF2B5EF4-FFF2-40B4-BE49-F238E27FC236}">
              <a16:creationId xmlns:a16="http://schemas.microsoft.com/office/drawing/2014/main" id="{B2C379D1-CABB-43AA-8044-44BD55DA65E6}"/>
            </a:ext>
          </a:extLst>
        </xdr:cNvPr>
        <xdr:cNvSpPr txBox="1"/>
      </xdr:nvSpPr>
      <xdr:spPr>
        <a:xfrm>
          <a:off x="6705111" y="126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306EF12C-1C2B-437E-AFDE-A8A2DEC0114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9FF47E5E-DEF7-4470-9759-F0828D5B9D8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1CB0F21A-3CD7-4A76-8D41-A029A7E8E2F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608B4879-67CA-46BC-810D-0C7F0115B5D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BB13D64C-9BDB-4FD7-915E-A8673D3E255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FFFC4E3E-A2B0-4887-BB36-C43480C1D0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C0BA8CA1-EB2E-4523-9108-CFB51B0DBD3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817581D-8107-4C9F-9D24-9471232106E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E66F4A14-65AA-44A7-A521-89D7CEA1B7B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16DD8EB8-7AF3-4B87-AEEA-B525020FE78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5DCEC94F-B9F7-4581-887E-A4BB93805D38}"/>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8C9328B-FA79-4A47-9BA3-87647133DCA8}"/>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17BADDD3-40E1-4231-B618-DF2570BE9F53}"/>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E132F4EA-C278-4D61-8462-13B55B45231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82949093-26BD-4677-8000-16498834F89D}"/>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9FE0863-BF16-4702-B9F4-CB76CFBAB9F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4981EE92-8358-4345-B1F4-50F2163D907A}"/>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F53E3555-16EF-49A3-8ED8-7B5B1F36D8F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7B94F0FA-A64C-48DC-BAB6-674315215D2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C5A7DFF0-2660-4651-B47C-DE43441B7B3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C97B899D-4A7B-45D9-AEEE-7F1015E6A561}"/>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15A6ECDE-AFFB-4E1D-8080-3B19FE80F8A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5393FAE4-730C-4969-817C-38AF50F24DD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F6D0372B-B0DD-404C-A1CB-5A4205D20EC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813DC134-2489-40B8-BFD0-956F67F4A5E7}"/>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4121F089-3EF5-4686-A4CF-BA8EC800D5BF}"/>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C7267C70-287F-4773-B32C-28000F57D65A}"/>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4D2C2A1D-759B-43D7-9DAC-9DB9408E6BFE}"/>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5177FD34-E19C-42FA-B070-0C96A7AC6FB8}"/>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123241</xdr:rowOff>
    </xdr:from>
    <xdr:to>
      <xdr:col>55</xdr:col>
      <xdr:colOff>0</xdr:colOff>
      <xdr:row>96</xdr:row>
      <xdr:rowOff>123716</xdr:rowOff>
    </xdr:to>
    <xdr:cxnSp macro="">
      <xdr:nvCxnSpPr>
        <xdr:cNvPr id="466" name="直線コネクタ 465">
          <a:extLst>
            <a:ext uri="{FF2B5EF4-FFF2-40B4-BE49-F238E27FC236}">
              <a16:creationId xmlns:a16="http://schemas.microsoft.com/office/drawing/2014/main" id="{39B211C9-A7F0-4C48-9C7B-AFDD658F3D76}"/>
            </a:ext>
          </a:extLst>
        </xdr:cNvPr>
        <xdr:cNvCxnSpPr/>
      </xdr:nvCxnSpPr>
      <xdr:spPr>
        <a:xfrm flipV="1">
          <a:off x="9639300" y="16582441"/>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688F932A-23AF-4838-B26D-AA5C3F27AD4C}"/>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B48CA1DF-F67C-4224-A5A1-736910102878}"/>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102457</xdr:rowOff>
    </xdr:from>
    <xdr:to>
      <xdr:col>50</xdr:col>
      <xdr:colOff>114300</xdr:colOff>
      <xdr:row>96</xdr:row>
      <xdr:rowOff>123716</xdr:rowOff>
    </xdr:to>
    <xdr:cxnSp macro="">
      <xdr:nvCxnSpPr>
        <xdr:cNvPr id="469" name="直線コネクタ 468">
          <a:extLst>
            <a:ext uri="{FF2B5EF4-FFF2-40B4-BE49-F238E27FC236}">
              <a16:creationId xmlns:a16="http://schemas.microsoft.com/office/drawing/2014/main" id="{81ECD6FE-6E88-4337-AA92-98654A36820B}"/>
            </a:ext>
          </a:extLst>
        </xdr:cNvPr>
        <xdr:cNvCxnSpPr/>
      </xdr:nvCxnSpPr>
      <xdr:spPr>
        <a:xfrm>
          <a:off x="8750300" y="16561657"/>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4E9CE129-68ED-4F2A-AB08-7F15CB803DAF}"/>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49454B38-5714-49A4-B2E0-FCBD3186D1DC}"/>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102457</xdr:rowOff>
    </xdr:from>
    <xdr:to>
      <xdr:col>45</xdr:col>
      <xdr:colOff>177800</xdr:colOff>
      <xdr:row>96</xdr:row>
      <xdr:rowOff>155093</xdr:rowOff>
    </xdr:to>
    <xdr:cxnSp macro="">
      <xdr:nvCxnSpPr>
        <xdr:cNvPr id="472" name="直線コネクタ 471">
          <a:extLst>
            <a:ext uri="{FF2B5EF4-FFF2-40B4-BE49-F238E27FC236}">
              <a16:creationId xmlns:a16="http://schemas.microsoft.com/office/drawing/2014/main" id="{404D8901-047E-4E54-96FD-33B5F74A0006}"/>
            </a:ext>
          </a:extLst>
        </xdr:cNvPr>
        <xdr:cNvCxnSpPr/>
      </xdr:nvCxnSpPr>
      <xdr:spPr>
        <a:xfrm flipV="1">
          <a:off x="7861300" y="16561657"/>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77A52B43-9C3E-48B7-A085-392CC6A6AD5A}"/>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B19E44FF-CE1D-42C1-BEFE-DC7F0DCAF37D}"/>
            </a:ext>
          </a:extLst>
        </xdr:cNvPr>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155093</xdr:rowOff>
    </xdr:from>
    <xdr:to>
      <xdr:col>41</xdr:col>
      <xdr:colOff>50800</xdr:colOff>
      <xdr:row>97</xdr:row>
      <xdr:rowOff>55480</xdr:rowOff>
    </xdr:to>
    <xdr:cxnSp macro="">
      <xdr:nvCxnSpPr>
        <xdr:cNvPr id="475" name="直線コネクタ 474">
          <a:extLst>
            <a:ext uri="{FF2B5EF4-FFF2-40B4-BE49-F238E27FC236}">
              <a16:creationId xmlns:a16="http://schemas.microsoft.com/office/drawing/2014/main" id="{D76918C3-8C15-4C83-9E12-34939FEDD127}"/>
            </a:ext>
          </a:extLst>
        </xdr:cNvPr>
        <xdr:cNvCxnSpPr/>
      </xdr:nvCxnSpPr>
      <xdr:spPr>
        <a:xfrm flipV="1">
          <a:off x="6972300" y="16614293"/>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145DF326-7C77-48DA-930B-87977F98C448}"/>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86917</xdr:rowOff>
    </xdr:from>
    <xdr:ext cx="534377" cy="259045"/>
    <xdr:sp macro="" textlink="">
      <xdr:nvSpPr>
        <xdr:cNvPr id="477" name="テキスト ボックス 476">
          <a:extLst>
            <a:ext uri="{FF2B5EF4-FFF2-40B4-BE49-F238E27FC236}">
              <a16:creationId xmlns:a16="http://schemas.microsoft.com/office/drawing/2014/main" id="{C7435098-17E0-462E-B8DD-9F0352D4DB0D}"/>
            </a:ext>
          </a:extLst>
        </xdr:cNvPr>
        <xdr:cNvSpPr txBox="1"/>
      </xdr:nvSpPr>
      <xdr:spPr>
        <a:xfrm>
          <a:off x="7594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614F1BD-92AA-4EA5-95F3-6AF9D97E173F}"/>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7A49A13A-12E9-47F6-B5BA-94985C859608}"/>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3D2F252-02C6-4D45-A1F6-62CF4DD472F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3610251-8E29-4FA8-9A6E-B222AF70831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C8AEA7F7-E508-45DC-BCD3-9A101E82272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8590E61B-94EB-4833-BB51-A16B215B17E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C20C349-E50C-4575-9C1B-74AC54A9D82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72441</xdr:rowOff>
    </xdr:from>
    <xdr:to>
      <xdr:col>55</xdr:col>
      <xdr:colOff>50800</xdr:colOff>
      <xdr:row>97</xdr:row>
      <xdr:rowOff>2591</xdr:rowOff>
    </xdr:to>
    <xdr:sp macro="" textlink="">
      <xdr:nvSpPr>
        <xdr:cNvPr id="485" name="楕円 484">
          <a:extLst>
            <a:ext uri="{FF2B5EF4-FFF2-40B4-BE49-F238E27FC236}">
              <a16:creationId xmlns:a16="http://schemas.microsoft.com/office/drawing/2014/main" id="{B0544101-051F-4000-8DC6-4AAD303BE718}"/>
            </a:ext>
          </a:extLst>
        </xdr:cNvPr>
        <xdr:cNvSpPr/>
      </xdr:nvSpPr>
      <xdr:spPr>
        <a:xfrm>
          <a:off x="104267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50868</xdr:rowOff>
    </xdr:from>
    <xdr:ext cx="534377" cy="259045"/>
    <xdr:sp macro="" textlink="">
      <xdr:nvSpPr>
        <xdr:cNvPr id="486" name="土木費該当値テキスト">
          <a:extLst>
            <a:ext uri="{FF2B5EF4-FFF2-40B4-BE49-F238E27FC236}">
              <a16:creationId xmlns:a16="http://schemas.microsoft.com/office/drawing/2014/main" id="{A3E9D9F1-FE4B-4478-A172-5A0E2E288FDA}"/>
            </a:ext>
          </a:extLst>
        </xdr:cNvPr>
        <xdr:cNvSpPr txBox="1"/>
      </xdr:nvSpPr>
      <xdr:spPr>
        <a:xfrm>
          <a:off x="10528300" y="165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72916</xdr:rowOff>
    </xdr:from>
    <xdr:to>
      <xdr:col>50</xdr:col>
      <xdr:colOff>165100</xdr:colOff>
      <xdr:row>97</xdr:row>
      <xdr:rowOff>3066</xdr:rowOff>
    </xdr:to>
    <xdr:sp macro="" textlink="">
      <xdr:nvSpPr>
        <xdr:cNvPr id="487" name="楕円 486">
          <a:extLst>
            <a:ext uri="{FF2B5EF4-FFF2-40B4-BE49-F238E27FC236}">
              <a16:creationId xmlns:a16="http://schemas.microsoft.com/office/drawing/2014/main" id="{A50911EF-B523-44CA-8F0F-254974045B90}"/>
            </a:ext>
          </a:extLst>
        </xdr:cNvPr>
        <xdr:cNvSpPr/>
      </xdr:nvSpPr>
      <xdr:spPr>
        <a:xfrm>
          <a:off x="9588500" y="165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165643</xdr:rowOff>
    </xdr:from>
    <xdr:ext cx="534377" cy="259045"/>
    <xdr:sp macro="" textlink="">
      <xdr:nvSpPr>
        <xdr:cNvPr id="488" name="テキスト ボックス 487">
          <a:extLst>
            <a:ext uri="{FF2B5EF4-FFF2-40B4-BE49-F238E27FC236}">
              <a16:creationId xmlns:a16="http://schemas.microsoft.com/office/drawing/2014/main" id="{0A61E66C-265F-4695-BEFF-01ADEA8FBE42}"/>
            </a:ext>
          </a:extLst>
        </xdr:cNvPr>
        <xdr:cNvSpPr txBox="1"/>
      </xdr:nvSpPr>
      <xdr:spPr>
        <a:xfrm>
          <a:off x="9372111" y="166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51657</xdr:rowOff>
    </xdr:from>
    <xdr:to>
      <xdr:col>46</xdr:col>
      <xdr:colOff>38100</xdr:colOff>
      <xdr:row>96</xdr:row>
      <xdr:rowOff>153257</xdr:rowOff>
    </xdr:to>
    <xdr:sp macro="" textlink="">
      <xdr:nvSpPr>
        <xdr:cNvPr id="489" name="楕円 488">
          <a:extLst>
            <a:ext uri="{FF2B5EF4-FFF2-40B4-BE49-F238E27FC236}">
              <a16:creationId xmlns:a16="http://schemas.microsoft.com/office/drawing/2014/main" id="{83FE0F29-50B9-4992-9BFE-28219BAB2231}"/>
            </a:ext>
          </a:extLst>
        </xdr:cNvPr>
        <xdr:cNvSpPr/>
      </xdr:nvSpPr>
      <xdr:spPr>
        <a:xfrm>
          <a:off x="8699500" y="165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144384</xdr:rowOff>
    </xdr:from>
    <xdr:ext cx="534377" cy="259045"/>
    <xdr:sp macro="" textlink="">
      <xdr:nvSpPr>
        <xdr:cNvPr id="490" name="テキスト ボックス 489">
          <a:extLst>
            <a:ext uri="{FF2B5EF4-FFF2-40B4-BE49-F238E27FC236}">
              <a16:creationId xmlns:a16="http://schemas.microsoft.com/office/drawing/2014/main" id="{D338DC71-97AB-418F-B50A-D73992F54510}"/>
            </a:ext>
          </a:extLst>
        </xdr:cNvPr>
        <xdr:cNvSpPr txBox="1"/>
      </xdr:nvSpPr>
      <xdr:spPr>
        <a:xfrm>
          <a:off x="8483111" y="166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104293</xdr:rowOff>
    </xdr:from>
    <xdr:to>
      <xdr:col>41</xdr:col>
      <xdr:colOff>101600</xdr:colOff>
      <xdr:row>97</xdr:row>
      <xdr:rowOff>34443</xdr:rowOff>
    </xdr:to>
    <xdr:sp macro="" textlink="">
      <xdr:nvSpPr>
        <xdr:cNvPr id="491" name="楕円 490">
          <a:extLst>
            <a:ext uri="{FF2B5EF4-FFF2-40B4-BE49-F238E27FC236}">
              <a16:creationId xmlns:a16="http://schemas.microsoft.com/office/drawing/2014/main" id="{BEAA7397-6C9B-448F-B9CD-5A57FDEE770A}"/>
            </a:ext>
          </a:extLst>
        </xdr:cNvPr>
        <xdr:cNvSpPr/>
      </xdr:nvSpPr>
      <xdr:spPr>
        <a:xfrm>
          <a:off x="7810500" y="165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25570</xdr:rowOff>
    </xdr:from>
    <xdr:ext cx="534377" cy="259045"/>
    <xdr:sp macro="" textlink="">
      <xdr:nvSpPr>
        <xdr:cNvPr id="492" name="テキスト ボックス 491">
          <a:extLst>
            <a:ext uri="{FF2B5EF4-FFF2-40B4-BE49-F238E27FC236}">
              <a16:creationId xmlns:a16="http://schemas.microsoft.com/office/drawing/2014/main" id="{AA94A7E6-F1E5-4590-B788-D02652BE4E26}"/>
            </a:ext>
          </a:extLst>
        </xdr:cNvPr>
        <xdr:cNvSpPr txBox="1"/>
      </xdr:nvSpPr>
      <xdr:spPr>
        <a:xfrm>
          <a:off x="7594111" y="166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4680</xdr:rowOff>
    </xdr:from>
    <xdr:to>
      <xdr:col>36</xdr:col>
      <xdr:colOff>165100</xdr:colOff>
      <xdr:row>97</xdr:row>
      <xdr:rowOff>106280</xdr:rowOff>
    </xdr:to>
    <xdr:sp macro="" textlink="">
      <xdr:nvSpPr>
        <xdr:cNvPr id="493" name="楕円 492">
          <a:extLst>
            <a:ext uri="{FF2B5EF4-FFF2-40B4-BE49-F238E27FC236}">
              <a16:creationId xmlns:a16="http://schemas.microsoft.com/office/drawing/2014/main" id="{F9B2B57C-5A66-4796-AEAA-D7F765F328FB}"/>
            </a:ext>
          </a:extLst>
        </xdr:cNvPr>
        <xdr:cNvSpPr/>
      </xdr:nvSpPr>
      <xdr:spPr>
        <a:xfrm>
          <a:off x="6921500" y="166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97407</xdr:rowOff>
    </xdr:from>
    <xdr:ext cx="534377" cy="259045"/>
    <xdr:sp macro="" textlink="">
      <xdr:nvSpPr>
        <xdr:cNvPr id="494" name="テキスト ボックス 493">
          <a:extLst>
            <a:ext uri="{FF2B5EF4-FFF2-40B4-BE49-F238E27FC236}">
              <a16:creationId xmlns:a16="http://schemas.microsoft.com/office/drawing/2014/main" id="{214B8495-0A7B-4D93-B0F7-6AC643DC3D47}"/>
            </a:ext>
          </a:extLst>
        </xdr:cNvPr>
        <xdr:cNvSpPr txBox="1"/>
      </xdr:nvSpPr>
      <xdr:spPr>
        <a:xfrm>
          <a:off x="6705111" y="167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DDC86D8-5B67-4C0F-A1F6-B2B80E0C121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378401B0-4129-4E7F-B0CD-40FB5828EC4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BA06F833-D79E-4C52-91ED-EECB891E72A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6E7226E4-FC0E-4C38-84AF-CC0328C8E68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4D9670E-C79C-4F6D-8B55-1D2B6239F87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1DFFDE0A-CCC3-4720-AE35-76FEFEF37CB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FD2DAF3A-F74A-4349-8B3B-11A6E8EA7C8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532C7D94-FCD1-44B2-8614-80344353EF5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4648708F-1C7B-4FDF-85FA-0F5D1BD574C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FFA77D61-CC86-44A8-93E2-4C705CAEF9E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88F71157-24C4-402B-80E1-1C512F55EE1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72BFB72-1316-4354-962D-E831DE7D4948}"/>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6C258D52-0BB7-4A22-9256-5804469FD5EE}"/>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10D3E017-F6B5-4842-A964-03097FEE3C8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440E2ED8-B430-4AC9-8E24-29CDB923C52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3F3CDFED-A4D1-4CE7-A596-6E0427B3CA9A}"/>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25CFAE40-CD0D-43DA-995F-A351A25AA0AB}"/>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FF9F9302-587B-414D-9312-B72F3847D1E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C34FF781-17E8-4B91-B14C-8050C43A53A9}"/>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3E6CD9EF-AA5F-4C2F-8FC1-B80830EA567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D209C3B7-2A69-4962-9241-D9680260BAD2}"/>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DC166065-9C3D-4A75-B8C4-E9D95C1A1D7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6AFB16E-A8E9-4FCE-8052-9DC2FD20F134}"/>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DAC240D6-344B-4DF8-B0FD-6C373E0BDF91}"/>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CAA8A09-9836-44BE-A558-2A12707B95BA}"/>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93637</xdr:rowOff>
    </xdr:from>
    <xdr:to>
      <xdr:col>85</xdr:col>
      <xdr:colOff>127000</xdr:colOff>
      <xdr:row>37</xdr:row>
      <xdr:rowOff>59633</xdr:rowOff>
    </xdr:to>
    <xdr:cxnSp macro="">
      <xdr:nvCxnSpPr>
        <xdr:cNvPr id="520" name="直線コネクタ 519">
          <a:extLst>
            <a:ext uri="{FF2B5EF4-FFF2-40B4-BE49-F238E27FC236}">
              <a16:creationId xmlns:a16="http://schemas.microsoft.com/office/drawing/2014/main" id="{6499422C-6F46-4E8F-BF13-F3E0953A8976}"/>
            </a:ext>
          </a:extLst>
        </xdr:cNvPr>
        <xdr:cNvCxnSpPr/>
      </xdr:nvCxnSpPr>
      <xdr:spPr>
        <a:xfrm flipV="1">
          <a:off x="15481300" y="6265837"/>
          <a:ext cx="8382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752EBBDE-C5DB-4495-A4BE-F06F789B2197}"/>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303BE910-98F1-427E-B88A-379B855417EB}"/>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23743</xdr:rowOff>
    </xdr:from>
    <xdr:to>
      <xdr:col>81</xdr:col>
      <xdr:colOff>50800</xdr:colOff>
      <xdr:row>37</xdr:row>
      <xdr:rowOff>59633</xdr:rowOff>
    </xdr:to>
    <xdr:cxnSp macro="">
      <xdr:nvCxnSpPr>
        <xdr:cNvPr id="523" name="直線コネクタ 522">
          <a:extLst>
            <a:ext uri="{FF2B5EF4-FFF2-40B4-BE49-F238E27FC236}">
              <a16:creationId xmlns:a16="http://schemas.microsoft.com/office/drawing/2014/main" id="{49F06879-9569-4387-9564-FBEF50FDA1B6}"/>
            </a:ext>
          </a:extLst>
        </xdr:cNvPr>
        <xdr:cNvCxnSpPr/>
      </xdr:nvCxnSpPr>
      <xdr:spPr>
        <a:xfrm>
          <a:off x="14592300" y="6367393"/>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D72E8620-3A81-47B0-9ADC-690D748B8CA8}"/>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A0694F2A-0C75-41FA-BCD3-495A6EF5D11D}"/>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12998</xdr:rowOff>
    </xdr:from>
    <xdr:to>
      <xdr:col>76</xdr:col>
      <xdr:colOff>114300</xdr:colOff>
      <xdr:row>37</xdr:row>
      <xdr:rowOff>23743</xdr:rowOff>
    </xdr:to>
    <xdr:cxnSp macro="">
      <xdr:nvCxnSpPr>
        <xdr:cNvPr id="526" name="直線コネクタ 525">
          <a:extLst>
            <a:ext uri="{FF2B5EF4-FFF2-40B4-BE49-F238E27FC236}">
              <a16:creationId xmlns:a16="http://schemas.microsoft.com/office/drawing/2014/main" id="{0594D782-B9DF-47A5-9A37-053B9F582BA3}"/>
            </a:ext>
          </a:extLst>
        </xdr:cNvPr>
        <xdr:cNvCxnSpPr/>
      </xdr:nvCxnSpPr>
      <xdr:spPr>
        <a:xfrm>
          <a:off x="13703300" y="635664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41AC45D6-31B6-4031-94E4-FC2291DC1938}"/>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a:extLst>
            <a:ext uri="{FF2B5EF4-FFF2-40B4-BE49-F238E27FC236}">
              <a16:creationId xmlns:a16="http://schemas.microsoft.com/office/drawing/2014/main" id="{3CA14E6D-3E4E-4CD5-867A-EDC23FE1870B}"/>
            </a:ext>
          </a:extLst>
        </xdr:cNvPr>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139700</xdr:rowOff>
    </xdr:from>
    <xdr:to>
      <xdr:col>71</xdr:col>
      <xdr:colOff>177800</xdr:colOff>
      <xdr:row>37</xdr:row>
      <xdr:rowOff>12998</xdr:rowOff>
    </xdr:to>
    <xdr:cxnSp macro="">
      <xdr:nvCxnSpPr>
        <xdr:cNvPr id="529" name="直線コネクタ 528">
          <a:extLst>
            <a:ext uri="{FF2B5EF4-FFF2-40B4-BE49-F238E27FC236}">
              <a16:creationId xmlns:a16="http://schemas.microsoft.com/office/drawing/2014/main" id="{74FA9188-F162-44D0-BA8D-45E9123345B2}"/>
            </a:ext>
          </a:extLst>
        </xdr:cNvPr>
        <xdr:cNvCxnSpPr/>
      </xdr:nvCxnSpPr>
      <xdr:spPr>
        <a:xfrm>
          <a:off x="12814300" y="6311900"/>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F5202AA1-50C7-4C10-85CF-6D61BDC41C8F}"/>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a:extLst>
            <a:ext uri="{FF2B5EF4-FFF2-40B4-BE49-F238E27FC236}">
              <a16:creationId xmlns:a16="http://schemas.microsoft.com/office/drawing/2014/main" id="{E82CF074-E2E0-4F51-B8B6-95C45AA8698F}"/>
            </a:ext>
          </a:extLst>
        </xdr:cNvPr>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64D956F1-3DB5-4670-BAC6-9642F01E5091}"/>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a:extLst>
            <a:ext uri="{FF2B5EF4-FFF2-40B4-BE49-F238E27FC236}">
              <a16:creationId xmlns:a16="http://schemas.microsoft.com/office/drawing/2014/main" id="{49E3A2B8-D2D1-4E7D-8E1E-49A7C59FF3F9}"/>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70F6507-3E88-4279-ADC0-2720CE29D4F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AC6A988-8AE3-4054-9CCE-4025644F05D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81977CF-7D5A-4C38-8BD6-A5932BCAAA1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EB58665-1B54-4737-9739-3DC2F469510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9EA7E458-E064-42D6-8581-8BEC532B830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42837</xdr:rowOff>
    </xdr:from>
    <xdr:to>
      <xdr:col>85</xdr:col>
      <xdr:colOff>177800</xdr:colOff>
      <xdr:row>36</xdr:row>
      <xdr:rowOff>144437</xdr:rowOff>
    </xdr:to>
    <xdr:sp macro="" textlink="">
      <xdr:nvSpPr>
        <xdr:cNvPr id="539" name="楕円 538">
          <a:extLst>
            <a:ext uri="{FF2B5EF4-FFF2-40B4-BE49-F238E27FC236}">
              <a16:creationId xmlns:a16="http://schemas.microsoft.com/office/drawing/2014/main" id="{4E865FB0-4D0F-4304-ACBF-680959363488}"/>
            </a:ext>
          </a:extLst>
        </xdr:cNvPr>
        <xdr:cNvSpPr/>
      </xdr:nvSpPr>
      <xdr:spPr>
        <a:xfrm>
          <a:off x="16268700" y="62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21264</xdr:rowOff>
    </xdr:from>
    <xdr:ext cx="534377" cy="259045"/>
    <xdr:sp macro="" textlink="">
      <xdr:nvSpPr>
        <xdr:cNvPr id="540" name="消防費該当値テキスト">
          <a:extLst>
            <a:ext uri="{FF2B5EF4-FFF2-40B4-BE49-F238E27FC236}">
              <a16:creationId xmlns:a16="http://schemas.microsoft.com/office/drawing/2014/main" id="{E4925185-ED5D-4F77-9367-151CF6BDDC63}"/>
            </a:ext>
          </a:extLst>
        </xdr:cNvPr>
        <xdr:cNvSpPr txBox="1"/>
      </xdr:nvSpPr>
      <xdr:spPr>
        <a:xfrm>
          <a:off x="16370300" y="61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8833</xdr:rowOff>
    </xdr:from>
    <xdr:to>
      <xdr:col>81</xdr:col>
      <xdr:colOff>101600</xdr:colOff>
      <xdr:row>37</xdr:row>
      <xdr:rowOff>110433</xdr:rowOff>
    </xdr:to>
    <xdr:sp macro="" textlink="">
      <xdr:nvSpPr>
        <xdr:cNvPr id="541" name="楕円 540">
          <a:extLst>
            <a:ext uri="{FF2B5EF4-FFF2-40B4-BE49-F238E27FC236}">
              <a16:creationId xmlns:a16="http://schemas.microsoft.com/office/drawing/2014/main" id="{89E20F4B-1460-4F9F-8C37-BDE3D91E73B2}"/>
            </a:ext>
          </a:extLst>
        </xdr:cNvPr>
        <xdr:cNvSpPr/>
      </xdr:nvSpPr>
      <xdr:spPr>
        <a:xfrm>
          <a:off x="15430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101560</xdr:rowOff>
    </xdr:from>
    <xdr:ext cx="534377" cy="259045"/>
    <xdr:sp macro="" textlink="">
      <xdr:nvSpPr>
        <xdr:cNvPr id="542" name="テキスト ボックス 541">
          <a:extLst>
            <a:ext uri="{FF2B5EF4-FFF2-40B4-BE49-F238E27FC236}">
              <a16:creationId xmlns:a16="http://schemas.microsoft.com/office/drawing/2014/main" id="{687C4CB9-9FB3-4AB2-A85D-277430DCDBA3}"/>
            </a:ext>
          </a:extLst>
        </xdr:cNvPr>
        <xdr:cNvSpPr txBox="1"/>
      </xdr:nvSpPr>
      <xdr:spPr>
        <a:xfrm>
          <a:off x="15214111" y="644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144393</xdr:rowOff>
    </xdr:from>
    <xdr:to>
      <xdr:col>76</xdr:col>
      <xdr:colOff>165100</xdr:colOff>
      <xdr:row>37</xdr:row>
      <xdr:rowOff>74543</xdr:rowOff>
    </xdr:to>
    <xdr:sp macro="" textlink="">
      <xdr:nvSpPr>
        <xdr:cNvPr id="543" name="楕円 542">
          <a:extLst>
            <a:ext uri="{FF2B5EF4-FFF2-40B4-BE49-F238E27FC236}">
              <a16:creationId xmlns:a16="http://schemas.microsoft.com/office/drawing/2014/main" id="{EE52A7B8-8FE1-42AD-A7CB-F715ACBAE97E}"/>
            </a:ext>
          </a:extLst>
        </xdr:cNvPr>
        <xdr:cNvSpPr/>
      </xdr:nvSpPr>
      <xdr:spPr>
        <a:xfrm>
          <a:off x="14541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65670</xdr:rowOff>
    </xdr:from>
    <xdr:ext cx="534377" cy="259045"/>
    <xdr:sp macro="" textlink="">
      <xdr:nvSpPr>
        <xdr:cNvPr id="544" name="テキスト ボックス 543">
          <a:extLst>
            <a:ext uri="{FF2B5EF4-FFF2-40B4-BE49-F238E27FC236}">
              <a16:creationId xmlns:a16="http://schemas.microsoft.com/office/drawing/2014/main" id="{33BA41F1-932A-4E55-A12A-43EB4C9C7579}"/>
            </a:ext>
          </a:extLst>
        </xdr:cNvPr>
        <xdr:cNvSpPr txBox="1"/>
      </xdr:nvSpPr>
      <xdr:spPr>
        <a:xfrm>
          <a:off x="14325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133648</xdr:rowOff>
    </xdr:from>
    <xdr:to>
      <xdr:col>72</xdr:col>
      <xdr:colOff>38100</xdr:colOff>
      <xdr:row>37</xdr:row>
      <xdr:rowOff>63798</xdr:rowOff>
    </xdr:to>
    <xdr:sp macro="" textlink="">
      <xdr:nvSpPr>
        <xdr:cNvPr id="545" name="楕円 544">
          <a:extLst>
            <a:ext uri="{FF2B5EF4-FFF2-40B4-BE49-F238E27FC236}">
              <a16:creationId xmlns:a16="http://schemas.microsoft.com/office/drawing/2014/main" id="{3803D2AD-6558-40F7-A690-D998DE9E73BF}"/>
            </a:ext>
          </a:extLst>
        </xdr:cNvPr>
        <xdr:cNvSpPr/>
      </xdr:nvSpPr>
      <xdr:spPr>
        <a:xfrm>
          <a:off x="13652500" y="63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54925</xdr:rowOff>
    </xdr:from>
    <xdr:ext cx="534377" cy="259045"/>
    <xdr:sp macro="" textlink="">
      <xdr:nvSpPr>
        <xdr:cNvPr id="546" name="テキスト ボックス 545">
          <a:extLst>
            <a:ext uri="{FF2B5EF4-FFF2-40B4-BE49-F238E27FC236}">
              <a16:creationId xmlns:a16="http://schemas.microsoft.com/office/drawing/2014/main" id="{161B12F4-25C8-437A-AC39-A68DEAAF8BF5}"/>
            </a:ext>
          </a:extLst>
        </xdr:cNvPr>
        <xdr:cNvSpPr txBox="1"/>
      </xdr:nvSpPr>
      <xdr:spPr>
        <a:xfrm>
          <a:off x="13436111" y="63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88900</xdr:rowOff>
    </xdr:from>
    <xdr:to>
      <xdr:col>67</xdr:col>
      <xdr:colOff>101600</xdr:colOff>
      <xdr:row>37</xdr:row>
      <xdr:rowOff>19050</xdr:rowOff>
    </xdr:to>
    <xdr:sp macro="" textlink="">
      <xdr:nvSpPr>
        <xdr:cNvPr id="547" name="楕円 546">
          <a:extLst>
            <a:ext uri="{FF2B5EF4-FFF2-40B4-BE49-F238E27FC236}">
              <a16:creationId xmlns:a16="http://schemas.microsoft.com/office/drawing/2014/main" id="{80FB11B2-9E07-40CB-8E4A-B920D95BF9D0}"/>
            </a:ext>
          </a:extLst>
        </xdr:cNvPr>
        <xdr:cNvSpPr/>
      </xdr:nvSpPr>
      <xdr:spPr>
        <a:xfrm>
          <a:off x="1276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10177</xdr:rowOff>
    </xdr:from>
    <xdr:ext cx="534377" cy="259045"/>
    <xdr:sp macro="" textlink="">
      <xdr:nvSpPr>
        <xdr:cNvPr id="548" name="テキスト ボックス 547">
          <a:extLst>
            <a:ext uri="{FF2B5EF4-FFF2-40B4-BE49-F238E27FC236}">
              <a16:creationId xmlns:a16="http://schemas.microsoft.com/office/drawing/2014/main" id="{63F6D83F-B52F-43CF-A9CF-A4542C018D7C}"/>
            </a:ext>
          </a:extLst>
        </xdr:cNvPr>
        <xdr:cNvSpPr txBox="1"/>
      </xdr:nvSpPr>
      <xdr:spPr>
        <a:xfrm>
          <a:off x="12547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5A9219A3-A040-42F3-BDCC-83FCF887848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1671503C-25DD-4676-95D8-11CA9976FE4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410DFEB4-94A7-4964-B734-A7D298AE673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3940F958-C142-4496-862C-2E0B95AFC88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B3C69BF7-C1CB-4431-B00A-8A85FC78F2C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7381D0A9-192F-4465-8362-F8A03DDA9DC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5964E564-B782-422B-BB77-3CC6A9D9FA0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6203B2F6-3966-48FC-9C01-FDC29F35E94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3F82E1-8934-4E4D-9348-1EDF9849397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345ECB6A-38BE-4218-8878-2CBDFE6C4A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32EDE850-FFD7-47BE-9526-1CB53D9D597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4ADF3B8F-2607-4A6D-A99C-1640F84C632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31D74DA5-0510-4B0A-A910-0B887338ECAB}"/>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100470E9-4DA2-4349-8375-6A0668E292F3}"/>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8F2C529F-44E3-4025-909B-19EA48AB1B4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375B74B5-4606-4D6D-8AF8-FD58EEF8BF3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84201746-A4FC-4503-8098-DA35D7234FFE}"/>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7A2C3724-FB97-4E25-B582-7F6E37D5738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4F81CBD3-2F7E-49B0-9413-21C3F4DDBAA3}"/>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EB9F853B-1036-42D5-9154-30AA6A19FD7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A759716C-DB2B-432D-8152-DD88E0FBC6DA}"/>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8EE19336-F11E-4B38-94DF-2E2BF5BC2CD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BA09384B-F885-49F3-80B8-9808240E8CE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ACC4202B-72B0-4B05-BEAB-23121328D83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E0A905D6-DE6B-46DE-BFE6-BC24BFB6E03E}"/>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FA48136B-4F30-4F43-A295-13B5485DDADB}"/>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61D08A23-E7E3-41C8-9B55-1D2C7A30C9AF}"/>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9415C4D-5ADF-4644-BA3B-9BB2F217BA57}"/>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329955AF-1070-4E08-B927-ADE73D9E49E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131242</xdr:rowOff>
    </xdr:from>
    <xdr:to>
      <xdr:col>85</xdr:col>
      <xdr:colOff>127000</xdr:colOff>
      <xdr:row>57</xdr:row>
      <xdr:rowOff>114516</xdr:rowOff>
    </xdr:to>
    <xdr:cxnSp macro="">
      <xdr:nvCxnSpPr>
        <xdr:cNvPr id="578" name="直線コネクタ 577">
          <a:extLst>
            <a:ext uri="{FF2B5EF4-FFF2-40B4-BE49-F238E27FC236}">
              <a16:creationId xmlns:a16="http://schemas.microsoft.com/office/drawing/2014/main" id="{8D7771E5-9E2F-4D2A-AD5C-B36245BEE60B}"/>
            </a:ext>
          </a:extLst>
        </xdr:cNvPr>
        <xdr:cNvCxnSpPr/>
      </xdr:nvCxnSpPr>
      <xdr:spPr>
        <a:xfrm flipV="1">
          <a:off x="15481300" y="9732442"/>
          <a:ext cx="838200" cy="1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16BAA492-3B98-43B7-9B42-DA05D07914A4}"/>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A536612B-ED5D-4F40-B990-6084D511244A}"/>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163296</xdr:rowOff>
    </xdr:from>
    <xdr:to>
      <xdr:col>81</xdr:col>
      <xdr:colOff>50800</xdr:colOff>
      <xdr:row>57</xdr:row>
      <xdr:rowOff>114516</xdr:rowOff>
    </xdr:to>
    <xdr:cxnSp macro="">
      <xdr:nvCxnSpPr>
        <xdr:cNvPr id="581" name="直線コネクタ 580">
          <a:extLst>
            <a:ext uri="{FF2B5EF4-FFF2-40B4-BE49-F238E27FC236}">
              <a16:creationId xmlns:a16="http://schemas.microsoft.com/office/drawing/2014/main" id="{9BAD47FC-D93C-49E1-BE90-6BC151502AAD}"/>
            </a:ext>
          </a:extLst>
        </xdr:cNvPr>
        <xdr:cNvCxnSpPr/>
      </xdr:nvCxnSpPr>
      <xdr:spPr>
        <a:xfrm>
          <a:off x="14592300" y="9764496"/>
          <a:ext cx="889000" cy="1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679028FF-338F-4CC8-9C6D-D0DF4F0DC96B}"/>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172DDD3B-5989-4B4E-8ACF-2DF741F42A5A}"/>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163296</xdr:rowOff>
    </xdr:from>
    <xdr:to>
      <xdr:col>76</xdr:col>
      <xdr:colOff>114300</xdr:colOff>
      <xdr:row>57</xdr:row>
      <xdr:rowOff>168377</xdr:rowOff>
    </xdr:to>
    <xdr:cxnSp macro="">
      <xdr:nvCxnSpPr>
        <xdr:cNvPr id="584" name="直線コネクタ 583">
          <a:extLst>
            <a:ext uri="{FF2B5EF4-FFF2-40B4-BE49-F238E27FC236}">
              <a16:creationId xmlns:a16="http://schemas.microsoft.com/office/drawing/2014/main" id="{FBC64658-60E3-416A-8D97-DB4A3CEC9D95}"/>
            </a:ext>
          </a:extLst>
        </xdr:cNvPr>
        <xdr:cNvCxnSpPr/>
      </xdr:nvCxnSpPr>
      <xdr:spPr>
        <a:xfrm flipV="1">
          <a:off x="13703300" y="9764496"/>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15E61F1D-1C9A-4B7C-A906-30364B1A2E79}"/>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D5177BD8-F1F9-41D1-B14D-BF2267EBCEAC}"/>
            </a:ext>
          </a:extLst>
        </xdr:cNvPr>
        <xdr:cNvSpPr txBox="1"/>
      </xdr:nvSpPr>
      <xdr:spPr>
        <a:xfrm>
          <a:off x="14325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168377</xdr:rowOff>
    </xdr:from>
    <xdr:to>
      <xdr:col>71</xdr:col>
      <xdr:colOff>177800</xdr:colOff>
      <xdr:row>58</xdr:row>
      <xdr:rowOff>11011</xdr:rowOff>
    </xdr:to>
    <xdr:cxnSp macro="">
      <xdr:nvCxnSpPr>
        <xdr:cNvPr id="587" name="直線コネクタ 586">
          <a:extLst>
            <a:ext uri="{FF2B5EF4-FFF2-40B4-BE49-F238E27FC236}">
              <a16:creationId xmlns:a16="http://schemas.microsoft.com/office/drawing/2014/main" id="{339BE7FD-62E6-4E65-9776-11BDE38DB876}"/>
            </a:ext>
          </a:extLst>
        </xdr:cNvPr>
        <xdr:cNvCxnSpPr/>
      </xdr:nvCxnSpPr>
      <xdr:spPr>
        <a:xfrm flipV="1">
          <a:off x="12814300" y="9941027"/>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4B534BAF-C729-48A3-BA58-BF2ED26A69C5}"/>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C544E23-509F-46E2-9B7F-B24A292DA926}"/>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C5F40276-8A2D-4D6A-B09E-CB30FA1BDD29}"/>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31A49C59-7931-4C23-94E0-10D177916B19}"/>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5ACD49E-2C51-448D-BCE0-329D7FEEBD7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5032F55E-12CD-4583-9CCE-1FF5C076FB0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9F293256-E3F0-49EC-931D-D2CC958014C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C660A4EE-2185-4C32-B149-EE5D191162D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492AFE94-83CA-4C82-A1F0-70F9AFDE1FD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80442</xdr:rowOff>
    </xdr:from>
    <xdr:to>
      <xdr:col>85</xdr:col>
      <xdr:colOff>177800</xdr:colOff>
      <xdr:row>57</xdr:row>
      <xdr:rowOff>10592</xdr:rowOff>
    </xdr:to>
    <xdr:sp macro="" textlink="">
      <xdr:nvSpPr>
        <xdr:cNvPr id="597" name="楕円 596">
          <a:extLst>
            <a:ext uri="{FF2B5EF4-FFF2-40B4-BE49-F238E27FC236}">
              <a16:creationId xmlns:a16="http://schemas.microsoft.com/office/drawing/2014/main" id="{7D469C31-F1C7-4A8B-B060-9C6F823F9ED9}"/>
            </a:ext>
          </a:extLst>
        </xdr:cNvPr>
        <xdr:cNvSpPr/>
      </xdr:nvSpPr>
      <xdr:spPr>
        <a:xfrm>
          <a:off x="162687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103319</xdr:rowOff>
    </xdr:from>
    <xdr:ext cx="534377" cy="259045"/>
    <xdr:sp macro="" textlink="">
      <xdr:nvSpPr>
        <xdr:cNvPr id="598" name="教育費該当値テキスト">
          <a:extLst>
            <a:ext uri="{FF2B5EF4-FFF2-40B4-BE49-F238E27FC236}">
              <a16:creationId xmlns:a16="http://schemas.microsoft.com/office/drawing/2014/main" id="{6C7BD85D-943B-418C-B01F-67D2100B1450}"/>
            </a:ext>
          </a:extLst>
        </xdr:cNvPr>
        <xdr:cNvSpPr txBox="1"/>
      </xdr:nvSpPr>
      <xdr:spPr>
        <a:xfrm>
          <a:off x="16370300" y="95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63716</xdr:rowOff>
    </xdr:from>
    <xdr:to>
      <xdr:col>81</xdr:col>
      <xdr:colOff>101600</xdr:colOff>
      <xdr:row>57</xdr:row>
      <xdr:rowOff>165316</xdr:rowOff>
    </xdr:to>
    <xdr:sp macro="" textlink="">
      <xdr:nvSpPr>
        <xdr:cNvPr id="599" name="楕円 598">
          <a:extLst>
            <a:ext uri="{FF2B5EF4-FFF2-40B4-BE49-F238E27FC236}">
              <a16:creationId xmlns:a16="http://schemas.microsoft.com/office/drawing/2014/main" id="{BAA35BE8-A30A-4851-9870-B617711F8247}"/>
            </a:ext>
          </a:extLst>
        </xdr:cNvPr>
        <xdr:cNvSpPr/>
      </xdr:nvSpPr>
      <xdr:spPr>
        <a:xfrm>
          <a:off x="15430500" y="98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10393</xdr:rowOff>
    </xdr:from>
    <xdr:ext cx="534377" cy="259045"/>
    <xdr:sp macro="" textlink="">
      <xdr:nvSpPr>
        <xdr:cNvPr id="600" name="テキスト ボックス 599">
          <a:extLst>
            <a:ext uri="{FF2B5EF4-FFF2-40B4-BE49-F238E27FC236}">
              <a16:creationId xmlns:a16="http://schemas.microsoft.com/office/drawing/2014/main" id="{D0963A12-9E29-4898-9744-CB4014AD92E2}"/>
            </a:ext>
          </a:extLst>
        </xdr:cNvPr>
        <xdr:cNvSpPr txBox="1"/>
      </xdr:nvSpPr>
      <xdr:spPr>
        <a:xfrm>
          <a:off x="15214111" y="96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112496</xdr:rowOff>
    </xdr:from>
    <xdr:to>
      <xdr:col>76</xdr:col>
      <xdr:colOff>165100</xdr:colOff>
      <xdr:row>57</xdr:row>
      <xdr:rowOff>42646</xdr:rowOff>
    </xdr:to>
    <xdr:sp macro="" textlink="">
      <xdr:nvSpPr>
        <xdr:cNvPr id="601" name="楕円 600">
          <a:extLst>
            <a:ext uri="{FF2B5EF4-FFF2-40B4-BE49-F238E27FC236}">
              <a16:creationId xmlns:a16="http://schemas.microsoft.com/office/drawing/2014/main" id="{D0FEBE74-9BA3-47FA-BA9E-AB78AC45517D}"/>
            </a:ext>
          </a:extLst>
        </xdr:cNvPr>
        <xdr:cNvSpPr/>
      </xdr:nvSpPr>
      <xdr:spPr>
        <a:xfrm>
          <a:off x="14541500" y="97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59173</xdr:rowOff>
    </xdr:from>
    <xdr:ext cx="534377" cy="259045"/>
    <xdr:sp macro="" textlink="">
      <xdr:nvSpPr>
        <xdr:cNvPr id="602" name="テキスト ボックス 601">
          <a:extLst>
            <a:ext uri="{FF2B5EF4-FFF2-40B4-BE49-F238E27FC236}">
              <a16:creationId xmlns:a16="http://schemas.microsoft.com/office/drawing/2014/main" id="{AF5304E3-F500-4CB5-BFF5-099F56F0B013}"/>
            </a:ext>
          </a:extLst>
        </xdr:cNvPr>
        <xdr:cNvSpPr txBox="1"/>
      </xdr:nvSpPr>
      <xdr:spPr>
        <a:xfrm>
          <a:off x="14325111" y="94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117577</xdr:rowOff>
    </xdr:from>
    <xdr:to>
      <xdr:col>72</xdr:col>
      <xdr:colOff>38100</xdr:colOff>
      <xdr:row>58</xdr:row>
      <xdr:rowOff>47727</xdr:rowOff>
    </xdr:to>
    <xdr:sp macro="" textlink="">
      <xdr:nvSpPr>
        <xdr:cNvPr id="603" name="楕円 602">
          <a:extLst>
            <a:ext uri="{FF2B5EF4-FFF2-40B4-BE49-F238E27FC236}">
              <a16:creationId xmlns:a16="http://schemas.microsoft.com/office/drawing/2014/main" id="{28331FE5-DBAF-486D-BF48-E6E98DEEA858}"/>
            </a:ext>
          </a:extLst>
        </xdr:cNvPr>
        <xdr:cNvSpPr/>
      </xdr:nvSpPr>
      <xdr:spPr>
        <a:xfrm>
          <a:off x="13652500" y="9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38854</xdr:rowOff>
    </xdr:from>
    <xdr:ext cx="534377" cy="259045"/>
    <xdr:sp macro="" textlink="">
      <xdr:nvSpPr>
        <xdr:cNvPr id="604" name="テキスト ボックス 603">
          <a:extLst>
            <a:ext uri="{FF2B5EF4-FFF2-40B4-BE49-F238E27FC236}">
              <a16:creationId xmlns:a16="http://schemas.microsoft.com/office/drawing/2014/main" id="{0303BA96-E7B7-4137-B721-F12689C04DF0}"/>
            </a:ext>
          </a:extLst>
        </xdr:cNvPr>
        <xdr:cNvSpPr txBox="1"/>
      </xdr:nvSpPr>
      <xdr:spPr>
        <a:xfrm>
          <a:off x="13436111"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131661</xdr:rowOff>
    </xdr:from>
    <xdr:to>
      <xdr:col>67</xdr:col>
      <xdr:colOff>101600</xdr:colOff>
      <xdr:row>58</xdr:row>
      <xdr:rowOff>61811</xdr:rowOff>
    </xdr:to>
    <xdr:sp macro="" textlink="">
      <xdr:nvSpPr>
        <xdr:cNvPr id="605" name="楕円 604">
          <a:extLst>
            <a:ext uri="{FF2B5EF4-FFF2-40B4-BE49-F238E27FC236}">
              <a16:creationId xmlns:a16="http://schemas.microsoft.com/office/drawing/2014/main" id="{9ED78335-D877-4782-93EA-B0656AD825E6}"/>
            </a:ext>
          </a:extLst>
        </xdr:cNvPr>
        <xdr:cNvSpPr/>
      </xdr:nvSpPr>
      <xdr:spPr>
        <a:xfrm>
          <a:off x="12763500" y="99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52938</xdr:rowOff>
    </xdr:from>
    <xdr:ext cx="534377" cy="259045"/>
    <xdr:sp macro="" textlink="">
      <xdr:nvSpPr>
        <xdr:cNvPr id="606" name="テキスト ボックス 605">
          <a:extLst>
            <a:ext uri="{FF2B5EF4-FFF2-40B4-BE49-F238E27FC236}">
              <a16:creationId xmlns:a16="http://schemas.microsoft.com/office/drawing/2014/main" id="{9BC6060E-2AD8-4A8B-9324-BDBE55B99526}"/>
            </a:ext>
          </a:extLst>
        </xdr:cNvPr>
        <xdr:cNvSpPr txBox="1"/>
      </xdr:nvSpPr>
      <xdr:spPr>
        <a:xfrm>
          <a:off x="12547111" y="99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EA79E78E-729B-4F3A-9B58-C927FF1E854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E55835D9-AE60-41B9-B9E5-E6D8BC1369D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E3174415-8D82-416C-8AE6-B6D93833673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D1A15C15-1355-44F9-A215-EBEF097CA30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87CD49E0-A4C3-4C99-9330-39A64674CB0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8FF930CC-123A-45B7-87CE-629C7CA1AA0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4751687A-8544-47F1-A974-3158E312B2F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87EFB61B-9350-4347-BAB2-271A7DB1272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8EF0FC6A-B37F-4C95-9FFF-7234688EE27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108E70B6-83DE-4E2F-BA38-30E1156B349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3C74B8A0-8EA1-4BA0-825B-B066C27A26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755960CA-AE10-49B4-A758-7DCBB0D9622C}"/>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B2650D1F-C128-4D41-B5DE-796D9FF37E1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4C3F0D54-4F77-428D-9C30-77B97D7117D5}"/>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41560540-059C-45F3-AAFC-0959D6B0B97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B3246F93-86DB-4AB4-98EC-5A3F0D1BE7BE}"/>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F61417E1-A8DC-4500-9548-435DF94B483F}"/>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3CFE1C84-140C-41B7-A7DD-38F4B522C713}"/>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5412C63F-5806-47A0-9EA8-DE347903927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BB5744EB-27A5-4890-9BE0-1F019EE74923}"/>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1BC15552-F215-457B-921B-0986E4A5C0F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541EC532-92A2-4C36-8503-45812505FD96}"/>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931FDFF9-0BB7-4888-83FA-7D0194BFECBB}"/>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78562130-6B80-4608-865C-4DD534091516}"/>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66C2C429-AF72-42BD-9831-0A6F92661B4A}"/>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68DD64A3-34B5-415D-B0D6-1D6A5625C874}"/>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917B2A59-7B71-4312-81CB-97A94CBAC9C3}"/>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AF82E3FE-6DFA-44D0-83B6-A8099247ACA3}"/>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9E7CDE5C-DA8D-4B89-B001-49901E623A05}"/>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137528</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E01F87AE-9610-4F13-A2A4-26FDFBA4350B}"/>
            </a:ext>
          </a:extLst>
        </xdr:cNvPr>
        <xdr:cNvCxnSpPr/>
      </xdr:nvCxnSpPr>
      <xdr:spPr>
        <a:xfrm>
          <a:off x="14592300" y="13510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E568BEB3-886B-4A2C-B040-FA5F3712D52D}"/>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F4B80DB2-C8B4-45F6-A9B7-3C5BA9CAD0B9}"/>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137528</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392A5BFA-2232-4798-A79B-230C8E144D0C}"/>
            </a:ext>
          </a:extLst>
        </xdr:cNvPr>
        <xdr:cNvCxnSpPr/>
      </xdr:nvCxnSpPr>
      <xdr:spPr>
        <a:xfrm flipV="1">
          <a:off x="13703300" y="13510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DBE80244-5E9C-4775-8A2A-1AEB1CEA18B9}"/>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BEF1E5BE-3F03-4D21-BC0F-55EF521223ED}"/>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6BC9E657-4689-4485-9DF3-44F7F269CD6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21FC4EEB-CF7A-4FF9-98D6-856C450F3E88}"/>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a:extLst>
            <a:ext uri="{FF2B5EF4-FFF2-40B4-BE49-F238E27FC236}">
              <a16:creationId xmlns:a16="http://schemas.microsoft.com/office/drawing/2014/main" id="{D4C5B4BD-2008-4017-82D8-516B4398A377}"/>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8D7773C9-E57E-47A6-84D6-3FA55ED10E86}"/>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a:extLst>
            <a:ext uri="{FF2B5EF4-FFF2-40B4-BE49-F238E27FC236}">
              <a16:creationId xmlns:a16="http://schemas.microsoft.com/office/drawing/2014/main" id="{DE39A5C0-3AB8-4C02-B3D1-EE41CDA76B9C}"/>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92B3FCA-EB0A-4FF0-8D08-A1F1F56D555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62B70ED-B380-4030-97C3-F52149EE1EC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BA6FF00-A4B7-4A6C-BCF8-77F528517FF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7D6C05D-9FC5-4B57-97B0-A4B3586FD73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73BFBC13-92D0-4F90-972B-C572EBD16C1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F604C318-2549-44AC-B026-4A47FF05F7EE}"/>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619EAED7-CDE9-4CF5-B665-3FD4866643A4}"/>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46460BA5-D0D1-442D-B1AE-9D30CC49088C}"/>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74D87DB-EE28-4A2B-B2CA-01046400685D}"/>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86728</xdr:rowOff>
    </xdr:from>
    <xdr:to>
      <xdr:col>76</xdr:col>
      <xdr:colOff>165100</xdr:colOff>
      <xdr:row>79</xdr:row>
      <xdr:rowOff>16878</xdr:rowOff>
    </xdr:to>
    <xdr:sp macro="" textlink="">
      <xdr:nvSpPr>
        <xdr:cNvPr id="656" name="楕円 655">
          <a:extLst>
            <a:ext uri="{FF2B5EF4-FFF2-40B4-BE49-F238E27FC236}">
              <a16:creationId xmlns:a16="http://schemas.microsoft.com/office/drawing/2014/main" id="{88982FFD-E9CB-4EC9-A20F-1E7CDA19C402}"/>
            </a:ext>
          </a:extLst>
        </xdr:cNvPr>
        <xdr:cNvSpPr/>
      </xdr:nvSpPr>
      <xdr:spPr>
        <a:xfrm>
          <a:off x="14541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8005</xdr:rowOff>
    </xdr:from>
    <xdr:ext cx="313932" cy="259045"/>
    <xdr:sp macro="" textlink="">
      <xdr:nvSpPr>
        <xdr:cNvPr id="657" name="テキスト ボックス 656">
          <a:extLst>
            <a:ext uri="{FF2B5EF4-FFF2-40B4-BE49-F238E27FC236}">
              <a16:creationId xmlns:a16="http://schemas.microsoft.com/office/drawing/2014/main" id="{66395510-D098-4339-9739-9F7025D3228D}"/>
            </a:ext>
          </a:extLst>
        </xdr:cNvPr>
        <xdr:cNvSpPr txBox="1"/>
      </xdr:nvSpPr>
      <xdr:spPr>
        <a:xfrm>
          <a:off x="14435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C7223AB0-CE5D-4F3F-8D78-B93DA1891769}"/>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4E5F6AA4-2EC2-458B-97CF-640C822202D5}"/>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C7482AE1-879D-4C8B-8F93-61F37F51BC8E}"/>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54A88162-79B7-4731-A438-2825C67C5481}"/>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D36B674-7546-4FF6-B1FB-4C4AEFEE160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9B37D9F5-DB75-465F-B90F-CBEBFA2A3F1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7EF28ECA-1AC5-4B6B-92B9-2600DF2D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E756192B-5C8D-4700-B27F-FD8AD72BE55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83BC9654-F903-46AA-8249-64C9C3CC47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3BC5E901-337D-4356-9F50-BFBA5FFB8D9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B689F76C-A65F-463C-B126-14B75C8A129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F1A77EE1-0495-4858-B6A7-60BA1AC9A9C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516605C3-A084-4E18-99F4-5B8EFC696D1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2B65CFAA-F6CD-4DEE-A54C-2CF57000B9F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4B237D81-3544-4703-9B77-F6FBBF4170DA}"/>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ED067883-8C1C-404D-923C-97D00E36FA0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E54E1581-673E-4509-A6AD-80A052AE2E47}"/>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433650B9-3C17-4FE3-BC5B-863730A592A9}"/>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BD657F90-C219-448D-A1F8-D07B187348D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F7543CC-997B-469C-873A-D630D6D49CF9}"/>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91287BA2-F228-4D38-B03C-182E8E7F6DBD}"/>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3168C3C5-E3B7-4C62-B79A-633F9322B2C8}"/>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B2E80078-AEF1-4192-95B0-8441957C472B}"/>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D55C8B5E-2F4F-425C-9926-2D484BD09E39}"/>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3E870FDD-00C6-430D-8F57-385EC83AB4F7}"/>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9FA1EB8B-E7EC-4DB0-8B54-3F6CD23A090E}"/>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339229B4-FB3A-4702-90A9-12DBA5FFED6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D9C85C21-5305-45C6-AC49-613539AC3FA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FC9D6F1D-FC72-4BC8-9E67-8AA0FCC16BA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2540A899-CD82-4789-AE9E-A515A2F50D2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1B92EA60-5697-450E-8E5E-DB03F26B7EBF}"/>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D107CB71-534A-4F6F-BE71-474929E2C88C}"/>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322450F6-30A2-4769-9C0C-786C1BAC67F3}"/>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DA092D16-7B3D-43A5-A1A5-B130B1044536}"/>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96723</xdr:rowOff>
    </xdr:from>
    <xdr:to>
      <xdr:col>85</xdr:col>
      <xdr:colOff>127000</xdr:colOff>
      <xdr:row>95</xdr:row>
      <xdr:rowOff>164405</xdr:rowOff>
    </xdr:to>
    <xdr:cxnSp macro="">
      <xdr:nvCxnSpPr>
        <xdr:cNvPr id="692" name="直線コネクタ 691">
          <a:extLst>
            <a:ext uri="{FF2B5EF4-FFF2-40B4-BE49-F238E27FC236}">
              <a16:creationId xmlns:a16="http://schemas.microsoft.com/office/drawing/2014/main" id="{37171DB8-0E4E-47CE-BCF4-EF8B6DC14A58}"/>
            </a:ext>
          </a:extLst>
        </xdr:cNvPr>
        <xdr:cNvCxnSpPr/>
      </xdr:nvCxnSpPr>
      <xdr:spPr>
        <a:xfrm>
          <a:off x="15481300" y="16384473"/>
          <a:ext cx="8382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5661B9EB-1C13-44D9-A24E-FBDBD7288E47}"/>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62121ED-56C4-47E4-9503-A1ABE84AF095}"/>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96723</xdr:rowOff>
    </xdr:from>
    <xdr:to>
      <xdr:col>81</xdr:col>
      <xdr:colOff>50800</xdr:colOff>
      <xdr:row>96</xdr:row>
      <xdr:rowOff>24616</xdr:rowOff>
    </xdr:to>
    <xdr:cxnSp macro="">
      <xdr:nvCxnSpPr>
        <xdr:cNvPr id="695" name="直線コネクタ 694">
          <a:extLst>
            <a:ext uri="{FF2B5EF4-FFF2-40B4-BE49-F238E27FC236}">
              <a16:creationId xmlns:a16="http://schemas.microsoft.com/office/drawing/2014/main" id="{A6E397E6-7E64-48B5-BEBF-7AC859B16B26}"/>
            </a:ext>
          </a:extLst>
        </xdr:cNvPr>
        <xdr:cNvCxnSpPr/>
      </xdr:nvCxnSpPr>
      <xdr:spPr>
        <a:xfrm flipV="1">
          <a:off x="14592300" y="16384473"/>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61F9205E-C524-4AC1-AA08-501A578B8D63}"/>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6202E7E4-74AC-4275-97C9-45D3B074EE98}"/>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24616</xdr:rowOff>
    </xdr:from>
    <xdr:to>
      <xdr:col>76</xdr:col>
      <xdr:colOff>114300</xdr:colOff>
      <xdr:row>96</xdr:row>
      <xdr:rowOff>29090</xdr:rowOff>
    </xdr:to>
    <xdr:cxnSp macro="">
      <xdr:nvCxnSpPr>
        <xdr:cNvPr id="698" name="直線コネクタ 697">
          <a:extLst>
            <a:ext uri="{FF2B5EF4-FFF2-40B4-BE49-F238E27FC236}">
              <a16:creationId xmlns:a16="http://schemas.microsoft.com/office/drawing/2014/main" id="{B48E08C2-715D-4556-BA8E-B2E9F957BF1A}"/>
            </a:ext>
          </a:extLst>
        </xdr:cNvPr>
        <xdr:cNvCxnSpPr/>
      </xdr:nvCxnSpPr>
      <xdr:spPr>
        <a:xfrm flipV="1">
          <a:off x="13703300" y="16483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F88F7AD4-258E-4D5B-AADA-21C28421E2BA}"/>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6504B71-82F4-47FD-81B4-7B5C746F77B9}"/>
            </a:ext>
          </a:extLst>
        </xdr:cNvPr>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167198</xdr:rowOff>
    </xdr:from>
    <xdr:to>
      <xdr:col>71</xdr:col>
      <xdr:colOff>177800</xdr:colOff>
      <xdr:row>96</xdr:row>
      <xdr:rowOff>29090</xdr:rowOff>
    </xdr:to>
    <xdr:cxnSp macro="">
      <xdr:nvCxnSpPr>
        <xdr:cNvPr id="701" name="直線コネクタ 700">
          <a:extLst>
            <a:ext uri="{FF2B5EF4-FFF2-40B4-BE49-F238E27FC236}">
              <a16:creationId xmlns:a16="http://schemas.microsoft.com/office/drawing/2014/main" id="{B59744D3-3C35-4C5E-818D-CA2E7171854E}"/>
            </a:ext>
          </a:extLst>
        </xdr:cNvPr>
        <xdr:cNvCxnSpPr/>
      </xdr:nvCxnSpPr>
      <xdr:spPr>
        <a:xfrm>
          <a:off x="12814300" y="16454948"/>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74CCC569-DC7A-447C-B2AF-AC4BD20A8DAF}"/>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a:extLst>
            <a:ext uri="{FF2B5EF4-FFF2-40B4-BE49-F238E27FC236}">
              <a16:creationId xmlns:a16="http://schemas.microsoft.com/office/drawing/2014/main" id="{788518E3-E85F-4799-B095-84AE77625DDD}"/>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73B68718-CA93-40AB-BCFC-AB4293B32DEB}"/>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a:extLst>
            <a:ext uri="{FF2B5EF4-FFF2-40B4-BE49-F238E27FC236}">
              <a16:creationId xmlns:a16="http://schemas.microsoft.com/office/drawing/2014/main" id="{89BB5104-12E3-4E5F-9554-766D7F78926B}"/>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16ADA1C-E696-47BE-890A-14AB2D562ED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C678B92-BEF0-408C-9D76-6F1F91D0BDA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E184491C-3ED6-442D-813F-C4B9438D116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80B5F5A0-A7EF-46E3-8660-32D980DE0B0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C99DDBC5-2E7F-4B0D-8DDC-21BD34C4D2E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113605</xdr:rowOff>
    </xdr:from>
    <xdr:to>
      <xdr:col>85</xdr:col>
      <xdr:colOff>177800</xdr:colOff>
      <xdr:row>96</xdr:row>
      <xdr:rowOff>43755</xdr:rowOff>
    </xdr:to>
    <xdr:sp macro="" textlink="">
      <xdr:nvSpPr>
        <xdr:cNvPr id="711" name="楕円 710">
          <a:extLst>
            <a:ext uri="{FF2B5EF4-FFF2-40B4-BE49-F238E27FC236}">
              <a16:creationId xmlns:a16="http://schemas.microsoft.com/office/drawing/2014/main" id="{B7EBD998-63B5-46E3-90CB-7C32E57F42AB}"/>
            </a:ext>
          </a:extLst>
        </xdr:cNvPr>
        <xdr:cNvSpPr/>
      </xdr:nvSpPr>
      <xdr:spPr>
        <a:xfrm>
          <a:off x="16268700" y="164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92032</xdr:rowOff>
    </xdr:from>
    <xdr:ext cx="534377" cy="259045"/>
    <xdr:sp macro="" textlink="">
      <xdr:nvSpPr>
        <xdr:cNvPr id="712" name="公債費該当値テキスト">
          <a:extLst>
            <a:ext uri="{FF2B5EF4-FFF2-40B4-BE49-F238E27FC236}">
              <a16:creationId xmlns:a16="http://schemas.microsoft.com/office/drawing/2014/main" id="{FE182FE8-1F58-4E84-A708-6325F88BC737}"/>
            </a:ext>
          </a:extLst>
        </xdr:cNvPr>
        <xdr:cNvSpPr txBox="1"/>
      </xdr:nvSpPr>
      <xdr:spPr>
        <a:xfrm>
          <a:off x="16370300" y="163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45923</xdr:rowOff>
    </xdr:from>
    <xdr:to>
      <xdr:col>81</xdr:col>
      <xdr:colOff>101600</xdr:colOff>
      <xdr:row>95</xdr:row>
      <xdr:rowOff>147523</xdr:rowOff>
    </xdr:to>
    <xdr:sp macro="" textlink="">
      <xdr:nvSpPr>
        <xdr:cNvPr id="713" name="楕円 712">
          <a:extLst>
            <a:ext uri="{FF2B5EF4-FFF2-40B4-BE49-F238E27FC236}">
              <a16:creationId xmlns:a16="http://schemas.microsoft.com/office/drawing/2014/main" id="{D781B259-6CE2-40D6-9BB2-C954E2A0975B}"/>
            </a:ext>
          </a:extLst>
        </xdr:cNvPr>
        <xdr:cNvSpPr/>
      </xdr:nvSpPr>
      <xdr:spPr>
        <a:xfrm>
          <a:off x="15430500" y="16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138650</xdr:rowOff>
    </xdr:from>
    <xdr:ext cx="534377" cy="259045"/>
    <xdr:sp macro="" textlink="">
      <xdr:nvSpPr>
        <xdr:cNvPr id="714" name="テキスト ボックス 713">
          <a:extLst>
            <a:ext uri="{FF2B5EF4-FFF2-40B4-BE49-F238E27FC236}">
              <a16:creationId xmlns:a16="http://schemas.microsoft.com/office/drawing/2014/main" id="{D648EE46-215A-4634-B4C0-F2DB7E168555}"/>
            </a:ext>
          </a:extLst>
        </xdr:cNvPr>
        <xdr:cNvSpPr txBox="1"/>
      </xdr:nvSpPr>
      <xdr:spPr>
        <a:xfrm>
          <a:off x="15214111" y="164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145266</xdr:rowOff>
    </xdr:from>
    <xdr:to>
      <xdr:col>76</xdr:col>
      <xdr:colOff>165100</xdr:colOff>
      <xdr:row>96</xdr:row>
      <xdr:rowOff>75416</xdr:rowOff>
    </xdr:to>
    <xdr:sp macro="" textlink="">
      <xdr:nvSpPr>
        <xdr:cNvPr id="715" name="楕円 714">
          <a:extLst>
            <a:ext uri="{FF2B5EF4-FFF2-40B4-BE49-F238E27FC236}">
              <a16:creationId xmlns:a16="http://schemas.microsoft.com/office/drawing/2014/main" id="{2D780A98-3B1A-448A-B002-0780CFAD0171}"/>
            </a:ext>
          </a:extLst>
        </xdr:cNvPr>
        <xdr:cNvSpPr/>
      </xdr:nvSpPr>
      <xdr:spPr>
        <a:xfrm>
          <a:off x="14541500" y="164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66543</xdr:rowOff>
    </xdr:from>
    <xdr:ext cx="534377" cy="259045"/>
    <xdr:sp macro="" textlink="">
      <xdr:nvSpPr>
        <xdr:cNvPr id="716" name="テキスト ボックス 715">
          <a:extLst>
            <a:ext uri="{FF2B5EF4-FFF2-40B4-BE49-F238E27FC236}">
              <a16:creationId xmlns:a16="http://schemas.microsoft.com/office/drawing/2014/main" id="{E91D83B5-0B35-4D37-8151-F9A38DFB2CDB}"/>
            </a:ext>
          </a:extLst>
        </xdr:cNvPr>
        <xdr:cNvSpPr txBox="1"/>
      </xdr:nvSpPr>
      <xdr:spPr>
        <a:xfrm>
          <a:off x="14325111" y="16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149740</xdr:rowOff>
    </xdr:from>
    <xdr:to>
      <xdr:col>72</xdr:col>
      <xdr:colOff>38100</xdr:colOff>
      <xdr:row>96</xdr:row>
      <xdr:rowOff>79890</xdr:rowOff>
    </xdr:to>
    <xdr:sp macro="" textlink="">
      <xdr:nvSpPr>
        <xdr:cNvPr id="717" name="楕円 716">
          <a:extLst>
            <a:ext uri="{FF2B5EF4-FFF2-40B4-BE49-F238E27FC236}">
              <a16:creationId xmlns:a16="http://schemas.microsoft.com/office/drawing/2014/main" id="{84C9A3DF-0B7E-45A7-9870-A24EC65C114C}"/>
            </a:ext>
          </a:extLst>
        </xdr:cNvPr>
        <xdr:cNvSpPr/>
      </xdr:nvSpPr>
      <xdr:spPr>
        <a:xfrm>
          <a:off x="13652500" y="164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71017</xdr:rowOff>
    </xdr:from>
    <xdr:ext cx="534377" cy="259045"/>
    <xdr:sp macro="" textlink="">
      <xdr:nvSpPr>
        <xdr:cNvPr id="718" name="テキスト ボックス 717">
          <a:extLst>
            <a:ext uri="{FF2B5EF4-FFF2-40B4-BE49-F238E27FC236}">
              <a16:creationId xmlns:a16="http://schemas.microsoft.com/office/drawing/2014/main" id="{654DB675-18B9-408A-BB9D-E78C5BD9A29C}"/>
            </a:ext>
          </a:extLst>
        </xdr:cNvPr>
        <xdr:cNvSpPr txBox="1"/>
      </xdr:nvSpPr>
      <xdr:spPr>
        <a:xfrm>
          <a:off x="13436111" y="165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116398</xdr:rowOff>
    </xdr:from>
    <xdr:to>
      <xdr:col>67</xdr:col>
      <xdr:colOff>101600</xdr:colOff>
      <xdr:row>96</xdr:row>
      <xdr:rowOff>46548</xdr:rowOff>
    </xdr:to>
    <xdr:sp macro="" textlink="">
      <xdr:nvSpPr>
        <xdr:cNvPr id="719" name="楕円 718">
          <a:extLst>
            <a:ext uri="{FF2B5EF4-FFF2-40B4-BE49-F238E27FC236}">
              <a16:creationId xmlns:a16="http://schemas.microsoft.com/office/drawing/2014/main" id="{2DDC18E6-53D7-4B8C-AF9D-89678C163E86}"/>
            </a:ext>
          </a:extLst>
        </xdr:cNvPr>
        <xdr:cNvSpPr/>
      </xdr:nvSpPr>
      <xdr:spPr>
        <a:xfrm>
          <a:off x="12763500" y="164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37675</xdr:rowOff>
    </xdr:from>
    <xdr:ext cx="534377" cy="259045"/>
    <xdr:sp macro="" textlink="">
      <xdr:nvSpPr>
        <xdr:cNvPr id="720" name="テキスト ボックス 719">
          <a:extLst>
            <a:ext uri="{FF2B5EF4-FFF2-40B4-BE49-F238E27FC236}">
              <a16:creationId xmlns:a16="http://schemas.microsoft.com/office/drawing/2014/main" id="{E4FFD80F-5EF6-4A4F-BDE2-DC0A93ADD7DB}"/>
            </a:ext>
          </a:extLst>
        </xdr:cNvPr>
        <xdr:cNvSpPr txBox="1"/>
      </xdr:nvSpPr>
      <xdr:spPr>
        <a:xfrm>
          <a:off x="12547111" y="164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8EFD0075-B3DF-480D-BF1A-275A0C190E5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6FB65428-0927-43B4-80CC-9D7075FA045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DAF3E1BC-12FB-44F3-8C9F-C94D89BC8DF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C8567AF1-BFA8-4A26-A510-E1051E1F44A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22B32171-8FB0-4EE9-86F9-4D7A98F5437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3640A4A1-0D95-48E9-AB19-9EA0D61367D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2493974F-BAD4-4A04-9ED4-D054DD2DA4B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AE06BEAF-8114-41A5-94C5-9FE4B12698F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F2AB049C-289E-42E0-AEED-4DF8BA227CC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9D166660-108A-462D-B90A-D7F112BAEA1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E30DF362-6703-451C-8BAE-81BE55F5E3B7}"/>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976C540F-CD5A-418D-8BE4-8725CF917A8B}"/>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6D73F05-330B-4AC3-B3E5-B4E30E3F4EB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F1F1FEA4-FC9C-4873-98B1-C77F5E2E0465}"/>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E0E81176-CD11-431F-9CD9-A42121D1A96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6824C372-8BAA-44B8-9797-F861541B82F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CB6B4DA0-2BC7-414E-8191-BEE9FA5FD64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B275004E-E760-4CCE-A402-E72E12F7258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F92F15DD-13F0-49D2-8FE3-18BA0EA2ABC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49E8B9E6-4103-4826-BB6A-E619A5B49DC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F8DFF74-543B-4D9B-BBEA-F91827D977B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82AF7C03-3508-4C05-901D-E9B2E2264374}"/>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BF340ACA-6079-46EB-BE48-82D7CD7523DF}"/>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14415B65-0DDB-41A3-8039-D77705F1C1C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A0B7031D-C8D5-42F9-A69C-10EA4D487E7D}"/>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1B20A761-AE80-413E-A16D-C48B261D576F}"/>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4A949526-A5D4-4781-B3B2-F50C10ADCF4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1C6E546D-A000-43D7-8278-6428A886A922}"/>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DB8E21BC-7EA8-442A-B301-1F74D89F6AF9}"/>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4BE5F43D-A53A-470D-A64D-EF143122F27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FE3E74E5-1FAE-4918-94DC-BCB408362A42}"/>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9124C833-55B8-4B0F-AF6B-C37FDA362187}"/>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B8DEAC3F-EE20-43B4-9AC8-D5ADC277B015}"/>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C28BEA4D-DABE-4301-AD7B-9B19D8572227}"/>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A5D2D470-4194-411D-A339-6A7DD01E73AE}"/>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B47CC826-2EA2-4C3E-87E3-A485D739337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20E70B70-5AAF-4C11-B301-C02C313374DA}"/>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90CC18E-0BE5-4719-B4F1-095DEE14AFED}"/>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46B9B397-4E4D-451C-9321-CEE1A50EBFB7}"/>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A4F0E58B-DA7C-414F-BA21-DF3D8E63F1B3}"/>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5E2C0C3-4ACB-42F3-B525-E52D1E783C9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8D384131-C7A3-4970-8EF6-CBFBE0BBCBD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907330E8-F625-4121-B41D-81A0EEADD55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5B312A0E-57E2-4DB5-BA73-8C186FBEE34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C641132-26D2-4570-A363-D1D3011BC86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5854800B-E619-45B3-AB5D-E66CA94A446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18C1D8E2-CFA1-4F07-8837-9A9C5FB99CA7}"/>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926F27A1-59BE-451A-A4CA-3187E826B34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6143EC7-A315-4C03-8379-682A0E9EB26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C13D472C-CF40-44A4-9612-96986C247AA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E495F4AC-F625-4972-8EC0-27618B62BE4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D58D75A3-C086-483F-8BFE-290167DD9EF6}"/>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E3B5EDA0-3607-4E6A-8951-1AED8C82349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EABB890-BE1E-42B5-9548-C398658CB89A}"/>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9008B181-1BB5-4AD5-B915-1E35BE68248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6527A4DA-88D7-431D-933E-90022ADADFE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D16C9484-F35B-42FF-B9A9-B1DA1D66E20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56594304-0391-42B8-8EA7-59783F3B485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AD589053-098A-4ABF-9929-3270E61B40A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37619B63-01B1-45E0-A741-778B5D24628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6AEBDF94-0300-4ACB-A4DF-6B2BAD559A7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1B9C1AD2-9386-4D9F-83AA-F8A4F9DE132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87DAC8E0-9A0F-4E4F-A79F-EEF51ECB817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6A4F56D7-5745-40F0-BE57-8820D52FE58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A2748504-D3CB-4D4C-8CDC-C38EA932AE2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ACF50AD5-EEE3-448F-B2BE-A99E67742F3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6D8F77A1-F05B-4E98-8EE4-33965E417CA8}"/>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C050F662-84C4-4267-950E-74D75CD6E93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58E0CC98-78DA-4B9B-B4F2-BD1328B65DD1}"/>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4E7A80A-3B45-49C4-BF93-2C09DC208B6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9429E412-704A-4D68-9A66-700EAD7B8616}"/>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23F2D3-DDC9-44AE-BAF0-7D3D4D40996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F0876F7A-B36A-4551-83CB-DB17B3EDBA2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3A01536-D257-497C-B318-3B414555131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3A48850A-200F-451F-9CC6-E584F9EE3B7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2C4EF609-6B7A-49A8-ACF6-1D3F93D6026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E72818A0-9F4A-414A-9EB1-ABC8A3CE346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1DA0E4D4-87A1-4310-ACE6-49D7998625E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BEAD9034-5FE6-4324-8404-363FDEAFE68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113C61CD-0270-4126-A2C7-51A17C8FAC2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E059CE9C-A045-4C0D-8594-6FCB17DF282C}"/>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74D3F371-9A1D-49B9-A3FE-BFCFA731222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6E01D8AE-BB7A-4AAB-945F-3EC453B1C6E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FC0F59C-A481-4AB5-B0B7-8043DD69F43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C59AD0E7-3D38-46C6-A144-A15C22C45B8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EBB5A5BE-E0D4-4E34-98DE-FA570A8A9D8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326106D-6797-4C16-AB18-47B0DC4FC54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A325ACB0-6EB3-4FB9-936E-D68DCF027DE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B62C20D0-CD4C-4AE4-B147-516C8350174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9E1ECE2-DA5D-493F-982D-511E23748A0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13D1979-772C-470B-A098-F15BA5236B9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3568E8CF-D49C-4FDF-8B5F-E0DF668F502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630B006-B2B8-4AF7-98A8-A23E5864F60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F10AD5E-5F29-47F6-B993-B89C949184E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5FC815E5-A827-4D2B-AE17-5678210B586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228E04C6-C8C7-4E65-BD34-99E82EEB349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61CC4434-2A94-4F8B-9EC4-EF35A9804CAC}"/>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A1F74A20-2122-40F1-AC38-9D18EF1F047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CE54E202-71D9-476F-A105-7A3CCBAE6869}"/>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6B45113-CEAF-4F90-A72A-735EDA49565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B5E22378-C289-46A8-8D2D-2FC97EB2D4F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13EB52E-FC6D-4437-AE8C-04D5382B17F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5C1C0701-5B02-49AC-8D66-492518395F7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CEAE163-4600-4C74-96BD-79A6B2E79F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25897276-AA94-4A94-AA81-057565F4BDF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63FD3649-CAEC-4621-BEA5-FD67EA5CE87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E205143D-6E46-4AEA-A4F3-72E7AFFCC53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円で、類似団体の平均値を上回っている。基金積立金の減等により、令和３年度と比較して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173,245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円で、類似団体の平均値を上回っている。子育て世帯への臨時特別給付金の減等により、令和３年度に比べて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円で、類似団体の平均値を下回っている。飼料価格高騰対策給付金の皆増等により、令和３年度に比べて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円で、類似団体の平均値を上回っている。プレミアム付商品券事業等の新型コロナウイルス感染症対策事業等により、令和３年度に比べて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円で、類似団体の平均値を下回っている。高速道路の整備に要する経費の増等により、令和３年度に比べて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円で、類似団体の平均値を上回っている。市立公民館施設整備事業の増等により、令和３年度に比べて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CAC1CE3-93D8-49C5-A17C-B8B9E6F44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EA70815-1646-475F-91A1-ED29B6E8005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81E0637-0716-42B6-A250-8A0D1F32C15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FB02EDE-247D-4705-B7F6-44382885489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0DDBB46-7440-44D2-A73B-36514F995AC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0F5CFA7-C414-410B-8318-D1309CCD622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21B13DA-EF86-4B03-BD6B-A076A7AF6DE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747D586-1B8B-42C4-8E1E-467EB15000F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C6F376F-918F-48C2-B8FF-9A985979BEB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FB8A75C-1C3F-441F-9DAD-3F847EF208E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AF3A045-0664-4C66-9866-1F145CC921CB}"/>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724EDBF-3621-493B-A6C3-0CCDCACD101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86FC8BE-AD26-455F-BD95-26292A8FFD8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実質収支は、適切な財源の確保と歳出の精査により、継続的に黒字を確保している。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令和４年度は、財政調整基金の積立額が取崩額を上回ったため、基金残高は増加し、実質単年度収支は黒字となった。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E4DBE42-CB4D-424E-986A-70A83E103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2A128A4-293A-436B-89F7-9F0812FB354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4087848-645D-47EF-8D00-EE86806C00B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2BAC0E4-0F50-4085-AA27-9204C36D90F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CDF8AE1-B59D-46C2-A765-0F714300A7A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F6E63EE-6429-46BD-A53B-F64950FE4E5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7184FEB-E6AE-4CB2-AE37-34D961BB78E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3BB742D-AEE1-4887-959E-6B045DDCD7C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64B8744-FC14-4B76-8059-65FE9CF9644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一般会計は、適切な予算執行等により、一定規模の黒字額を計上している。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天童市水道事業会計及び天童市公共下水道事業会計については、適切な予算措置と基準内の一般会計繰入により黒字を計上している。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天童市民病院事業会計については、適切な予算計上に努め、経営の効率化と基準外を含む一般会計繰入により黒字を維持している。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他の、国民健康保険特別会計、介護保険特別会計等も同様に黒字を計上している。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今後も、黒字を維持させるよう各事業会計において収入確保を図り、一層の歳出抑制に努める。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C76827C-8F0B-488E-9D61-1D980E50AAB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3CA3A95-9733-4E4D-8247-445CDDD587D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CC97D2A-8FDE-41BE-BEE9-D2BD35299D4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D718E43-DB41-4054-8C40-2B58ACBACCA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C7BF797-BE37-4FE5-BEBA-C031462622F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2842E11-D35D-4265-BFC1-97C9A061B598}"/>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0DD66EB-555C-4DCB-B628-45E3504FBF2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6CC96C3-8439-4278-9212-5DA523A73FD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3F61894-1FAD-4903-83BE-258A50F8F32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2D41901-3EF6-43C5-8C8A-C125166D71E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14653799-ED89-4D3D-893E-9F65E7B0AA1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0D93D2A-7F88-4711-AD6C-5CDCE729CD8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86024F5-00DD-49FF-A66C-A1A62C250DF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99C0C5B-D28C-4223-8E84-320129CC73E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805E109-B406-4789-8739-9B7883B48B1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62B09AF-6889-4FD0-B0DE-5ADB72767B3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FF6FFA3-1775-47EB-B43D-B29E8244B2C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5BDEE9F-4D13-442B-8CA9-0FF69C7789E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154660E-E9B2-49D3-9E67-E1409B62261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CAC77FC-1098-424B-B9CA-2B2BA973716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00ED1BB-3AB2-4A40-AE17-AA18A31F12A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7818405-B3E1-4300-993C-178FD057DD2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EC37916-3695-468B-94B7-885A81AACD9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3D443BC-3A7C-4DEB-B4AD-553BE7DEE7E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1D7D90E-22D0-46CC-8AE5-B47373EDDA7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1F9BFF4-7F72-4046-9683-A2AD9C4D661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B7FE76C-C94A-4943-B697-DBF60BB67CC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54FE88F-D80F-4DB4-8179-B26F30E6D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86BC53C-746B-4837-AB20-C3C8F118437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30176AF-ED90-4D0C-BAE2-148FC12EA9C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令和４年度は、元利償還金については、当年度中に償還開始となる地方債の元金償還額の増額に対し、前年度に償還が完了した地方債の元金償還額の減額が下回ったため、前年度から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公営企業債の元利償還金に対する繰入金については、工業団地整備事業特別会計の元金償還財源としての繰出金を計上したことにより、前年度と比較して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今後も投資的事業の取捨選択と基金等の活用により、地方債の発行を抑制し、実質公債費比率の改善に努める。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1C2335D-1719-4675-8E87-90F1975EF60D}"/>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E8A69FC-CC3D-4673-9A03-A254AAAB9499}"/>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C5489DB-4DDE-4C92-A481-11AA5BD3F6BF}"/>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9FF673E5-1D82-414C-8A3C-3EB26DEE2148}"/>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56A70FD-A764-4D29-BBA8-BCD2DA51C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A3FA29B-E0EF-458D-85A2-36F95046F5E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9E39073-4CAA-4A75-8478-36C7723E8DC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81BB76F-66E7-430D-B96F-92D89AB5B83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C6A3E4E-7B10-4826-8BB9-11D15CE3B9E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097F150-1CD6-4104-9462-DD16D4F3EBF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3FE0A2F-1A85-48B5-8E14-FB6F7383FB6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735C2F7-3729-463B-8DFA-A7D67C4279E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A800036-4793-4DA0-A0CF-6ECD679A1AC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32768C7-C59D-4C44-9557-DB73B56264B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F866F34-94D5-4F32-9400-4E445F59F186}"/>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0A7D3E8-96E2-4684-80B6-2992E41B54E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CE82C73-CB10-4544-AC63-586FABC2236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3345F75-9F8F-48BE-B385-0B36BFB3D51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67AD070-FB60-461D-9839-4D5D6C98F336}"/>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8B5CCCE9-E580-44E2-880A-0373CC85B9D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00FEB5C-D277-44CC-87E8-42D4CDE4054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C7ADA2E-0F05-4710-B671-562BC37C450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B0B5126-04E6-409A-8FBC-9E3D8401CA2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2756141-A985-4814-8B33-4118D412B5F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61B3AD4-F625-47C6-8404-26906BBB18F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5C3D85B-81C8-4A95-AF71-DA458FC8D80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地方債残高は投資的経費の増加に伴い、平成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年度を境に増加してきたが、選択と集中により事業を厳選し適切な起債発行に努めてきたことで、平成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年度以降は減少傾向に転じた。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公営企業債等繰入見込額は、公営企業債の償還が借入を上回っているため、年々減少している。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充当可能基金は、令和４年度においては、財政調整基金の積立額が取崩額を上回ったため、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今後も緊急度・住民ニーズを的確に把握した事業の選択により起債に大きく頼ることのない財政運営に努める。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E174041-404D-4D40-9E54-BDF041C5A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9994D17-B23D-444E-8A9E-41E61490894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0AEDC4B-D50A-4258-B0DC-26200436854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F512D5C-3645-45B5-AB20-2A8C929D40B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AA449D9-D459-4E7E-900D-9830F39ABEE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95D672E-39FD-4FA4-AF1B-B520895B4F7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164A6FA-545C-4FA1-AEB9-C150405E37A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F730B10-415C-4EB4-9062-9E5F5B4B677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50E8471-FF6F-494F-BDC3-B2FA952D946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5AF06CC-8554-4340-AE7B-D4544D34D74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D11E83A-900F-4951-875F-E8068A8D4AA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令和４年度は、財政調整基金については歳入歳出決算剰余金等による積立額が取崩額を上回ったため、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百万円の増となった。また、スポーツ施設整備基金については後年度の施設整備等に対応するための積み立てを行い、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百万円の増となった。これらの要因により、基金全体としては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今後見込まれる施設整備等の投資的経費に対する市有施設整備基金の取り崩しや、予算編成における財政調整基金からの繰り入れにより、基金全体の残高は中長期的には減少傾向にある。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BE6A1C-0365-4502-A89E-8FC9707BF99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9F85F64-0A8F-4E5C-A65B-6259CF6BB05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E89AD51-C5FF-4F22-B288-AE36750597C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市有施設整備基金：大規模な市有施設の建設及び改修の資金に充て、将来にわたる市有施設の整備拡充に資することを目的とする。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スポーツ施設整備基金：スポーツ施設の整備を図るための費用に充てることを目的とする。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福祉振興基金：福祉施設の建設及び整備並びに地域における福祉活動の促進を図る経費に充てることを目的とする。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教育振興基金：本市の教育の振興に寄与することを目的とする。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スポーツ振興基金：体育及びスポーツを振興することにより、市民の体位の向上とスポーツ精神の高揚に資することを目的とする。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市有施設整備基金：放課後児童クラブ整備事業等に充てるため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スポーツ施設整備基金：将来を見据え、スポーツ施設の整備を図るための費用に充てることを目的として、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市有施設整備基金：今後見込まれる公共施設の長寿命化事業等の施設整備に係る投資的経費に対し所要の取り崩しを行う予定である。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D1E28E8-903A-48A6-9E82-C8CA8FD41A7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757C72D-2A39-44D8-97DB-79EEE070BBC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0095520-9491-4C01-9F19-ED1684CAB0B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令和４年度の財政調整基金は、積立額が取崩額を上回ったため、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3D2DB8B-0797-486E-9721-AE4898EC5DF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E56D888-7074-4E00-9ACB-F5BBC68125F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85312D2-FC76-45C4-874F-0B9E2079ADA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令和４年度は、当該基金からの取崩しを行わなかった。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地方債の償還計画等をふまえ、計画的な積み立て及び取り崩しを行う。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805597A-8D4E-4DA1-94A8-2083CEA9AC1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低い水準であるものの、減価償却率は年々増加しており、施設の老朽化は確実に進行している。予防保全型維持管理の考え方を前提に効率的な維持管理等を実施するため、公共施設等総合管理計画に基づき策定する各施設の特性に応じた個別施設計画による計画的な維持補修及び更新を進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52705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137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170180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489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29422</xdr:rowOff>
    </xdr:from>
    <xdr:to>
      <xdr:col>11</xdr:col>
      <xdr:colOff>187325</xdr:colOff>
      <xdr:row>29</xdr:row>
      <xdr:rowOff>131022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29</xdr:row>
      <xdr:rowOff>105410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379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80222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7770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地方債の元金償還額を基準に借入額を抑制しているため、地方債残高が減少している。これにより将来負担額が減少した結果、債務償還比率が下降した。今後も将来負担額については、持続可能な財政運営を行うべく投資的事業の平準化を図り地方債残高の削減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86445</xdr:rowOff>
    </xdr:from>
    <xdr:to>
      <xdr:col>76</xdr:col>
      <xdr:colOff>73025</xdr:colOff>
      <xdr:row>29</xdr:row>
      <xdr:rowOff>16595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6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109322</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5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65215</xdr:rowOff>
    </xdr:from>
    <xdr:to>
      <xdr:col>72</xdr:col>
      <xdr:colOff>123825</xdr:colOff>
      <xdr:row>28</xdr:row>
      <xdr:rowOff>166815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6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116015</xdr:rowOff>
    </xdr:from>
    <xdr:to>
      <xdr:col>76</xdr:col>
      <xdr:colOff>22225</xdr:colOff>
      <xdr:row>28</xdr:row>
      <xdr:rowOff>137245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688140"/>
          <a:ext cx="711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104267</xdr:rowOff>
    </xdr:from>
    <xdr:to>
      <xdr:col>68</xdr:col>
      <xdr:colOff>123825</xdr:colOff>
      <xdr:row>30</xdr:row>
      <xdr:rowOff>34417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116015</xdr:rowOff>
    </xdr:from>
    <xdr:to>
      <xdr:col>72</xdr:col>
      <xdr:colOff>73025</xdr:colOff>
      <xdr:row>29</xdr:row>
      <xdr:rowOff>155067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688140"/>
          <a:ext cx="762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146008</xdr:rowOff>
    </xdr:from>
    <xdr:to>
      <xdr:col>64</xdr:col>
      <xdr:colOff>123825</xdr:colOff>
      <xdr:row>30</xdr:row>
      <xdr:rowOff>76158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8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155067</xdr:rowOff>
    </xdr:from>
    <xdr:to>
      <xdr:col>68</xdr:col>
      <xdr:colOff>73025</xdr:colOff>
      <xdr:row>30</xdr:row>
      <xdr:rowOff>25358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898642"/>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49883</xdr:rowOff>
    </xdr:from>
    <xdr:to>
      <xdr:col>60</xdr:col>
      <xdr:colOff>123825</xdr:colOff>
      <xdr:row>30</xdr:row>
      <xdr:rowOff>151483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9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25358</xdr:rowOff>
    </xdr:from>
    <xdr:to>
      <xdr:col>64</xdr:col>
      <xdr:colOff>73025</xdr:colOff>
      <xdr:row>30</xdr:row>
      <xdr:rowOff>100683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940383"/>
          <a:ext cx="7620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11892</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41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50944</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6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92685</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168010</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107696</xdr:rowOff>
    </xdr:from>
    <xdr:to>
      <xdr:col>20</xdr:col>
      <xdr:colOff>38100</xdr:colOff>
      <xdr:row>36</xdr:row>
      <xdr:rowOff>37846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158496</xdr:rowOff>
    </xdr:from>
    <xdr:to>
      <xdr:col>24</xdr:col>
      <xdr:colOff>63500</xdr:colOff>
      <xdr:row>36</xdr:row>
      <xdr:rowOff>30480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592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158496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158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0769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0495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22543</xdr:rowOff>
    </xdr:from>
    <xdr:to>
      <xdr:col>55</xdr:col>
      <xdr:colOff>50800</xdr:colOff>
      <xdr:row>41</xdr:row>
      <xdr:rowOff>124143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970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23963</xdr:rowOff>
    </xdr:from>
    <xdr:to>
      <xdr:col>50</xdr:col>
      <xdr:colOff>165100</xdr:colOff>
      <xdr:row>41</xdr:row>
      <xdr:rowOff>125563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73343</xdr:rowOff>
    </xdr:from>
    <xdr:to>
      <xdr:col>55</xdr:col>
      <xdr:colOff>0</xdr:colOff>
      <xdr:row>41</xdr:row>
      <xdr:rowOff>74763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02793"/>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25236</xdr:rowOff>
    </xdr:from>
    <xdr:to>
      <xdr:col>46</xdr:col>
      <xdr:colOff>38100</xdr:colOff>
      <xdr:row>41</xdr:row>
      <xdr:rowOff>126836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74763</xdr:rowOff>
    </xdr:from>
    <xdr:to>
      <xdr:col>50</xdr:col>
      <xdr:colOff>114300</xdr:colOff>
      <xdr:row>41</xdr:row>
      <xdr:rowOff>76036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04213"/>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26510</xdr:rowOff>
    </xdr:from>
    <xdr:to>
      <xdr:col>41</xdr:col>
      <xdr:colOff>101600</xdr:colOff>
      <xdr:row>41</xdr:row>
      <xdr:rowOff>128110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76036</xdr:rowOff>
    </xdr:from>
    <xdr:to>
      <xdr:col>45</xdr:col>
      <xdr:colOff>177800</xdr:colOff>
      <xdr:row>41</xdr:row>
      <xdr:rowOff>77310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0548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26347</xdr:rowOff>
    </xdr:from>
    <xdr:to>
      <xdr:col>36</xdr:col>
      <xdr:colOff>165100</xdr:colOff>
      <xdr:row>41</xdr:row>
      <xdr:rowOff>127947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77147</xdr:rowOff>
    </xdr:from>
    <xdr:to>
      <xdr:col>41</xdr:col>
      <xdr:colOff>50800</xdr:colOff>
      <xdr:row>41</xdr:row>
      <xdr:rowOff>77310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10659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116690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1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117963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1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119237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1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119074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75112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3588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89807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3621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89807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686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81643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4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53001</xdr:rowOff>
    </xdr:from>
    <xdr:to>
      <xdr:col>55</xdr:col>
      <xdr:colOff>50800</xdr:colOff>
      <xdr:row>63</xdr:row>
      <xdr:rowOff>154601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58340</xdr:rowOff>
    </xdr:from>
    <xdr:to>
      <xdr:col>50</xdr:col>
      <xdr:colOff>165100</xdr:colOff>
      <xdr:row>63</xdr:row>
      <xdr:rowOff>159940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103801</xdr:rowOff>
    </xdr:from>
    <xdr:to>
      <xdr:col>55</xdr:col>
      <xdr:colOff>0</xdr:colOff>
      <xdr:row>63</xdr:row>
      <xdr:rowOff>109140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05151"/>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65304</xdr:rowOff>
    </xdr:from>
    <xdr:to>
      <xdr:col>46</xdr:col>
      <xdr:colOff>38100</xdr:colOff>
      <xdr:row>63</xdr:row>
      <xdr:rowOff>166904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109140</xdr:rowOff>
    </xdr:from>
    <xdr:to>
      <xdr:col>50</xdr:col>
      <xdr:colOff>114300</xdr:colOff>
      <xdr:row>63</xdr:row>
      <xdr:rowOff>116104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10490"/>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67781</xdr:rowOff>
    </xdr:from>
    <xdr:to>
      <xdr:col>41</xdr:col>
      <xdr:colOff>101600</xdr:colOff>
      <xdr:row>63</xdr:row>
      <xdr:rowOff>169381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116104</xdr:rowOff>
    </xdr:from>
    <xdr:to>
      <xdr:col>45</xdr:col>
      <xdr:colOff>177800</xdr:colOff>
      <xdr:row>63</xdr:row>
      <xdr:rowOff>118581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1745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68768</xdr:rowOff>
    </xdr:from>
    <xdr:to>
      <xdr:col>36</xdr:col>
      <xdr:colOff>165100</xdr:colOff>
      <xdr:row>63</xdr:row>
      <xdr:rowOff>170368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118581</xdr:rowOff>
    </xdr:from>
    <xdr:to>
      <xdr:col>41</xdr:col>
      <xdr:colOff>50800</xdr:colOff>
      <xdr:row>63</xdr:row>
      <xdr:rowOff>119568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1993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151067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158031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5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160508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6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161495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6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23892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156463</xdr:rowOff>
    </xdr:from>
    <xdr:to>
      <xdr:col>20</xdr:col>
      <xdr:colOff>38100</xdr:colOff>
      <xdr:row>82</xdr:row>
      <xdr:rowOff>86613</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35813</xdr:rowOff>
    </xdr:from>
    <xdr:to>
      <xdr:col>24</xdr:col>
      <xdr:colOff>63500</xdr:colOff>
      <xdr:row>82</xdr:row>
      <xdr:rowOff>51815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09471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35813</xdr:rowOff>
    </xdr:from>
    <xdr:to>
      <xdr:col>19</xdr:col>
      <xdr:colOff>177800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094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4899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103140</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140988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164085</xdr:rowOff>
    </xdr:from>
    <xdr:to>
      <xdr:col>50</xdr:col>
      <xdr:colOff>165100</xdr:colOff>
      <xdr:row>85</xdr:row>
      <xdr:rowOff>94235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41911</xdr:rowOff>
    </xdr:from>
    <xdr:to>
      <xdr:col>55</xdr:col>
      <xdr:colOff>0</xdr:colOff>
      <xdr:row>85</xdr:row>
      <xdr:rowOff>43435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1516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43435</xdr:rowOff>
    </xdr:from>
    <xdr:to>
      <xdr:col>50</xdr:col>
      <xdr:colOff>114300</xdr:colOff>
      <xdr:row>85</xdr:row>
      <xdr:rowOff>44958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166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166370</xdr:rowOff>
    </xdr:from>
    <xdr:to>
      <xdr:col>41</xdr:col>
      <xdr:colOff>101600</xdr:colOff>
      <xdr:row>85</xdr:row>
      <xdr:rowOff>96520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45720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182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166370</xdr:rowOff>
    </xdr:from>
    <xdr:to>
      <xdr:col>36</xdr:col>
      <xdr:colOff>165100</xdr:colOff>
      <xdr:row>85</xdr:row>
      <xdr:rowOff>96520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45720</xdr:rowOff>
    </xdr:from>
    <xdr:to>
      <xdr:col>41</xdr:col>
      <xdr:colOff>50800</xdr:colOff>
      <xdr:row>85</xdr:row>
      <xdr:rowOff>45720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61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85362</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87647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19685</xdr:rowOff>
    </xdr:from>
    <xdr:to>
      <xdr:col>81</xdr:col>
      <xdr:colOff>101600</xdr:colOff>
      <xdr:row>40</xdr:row>
      <xdr:rowOff>121285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40</xdr:row>
      <xdr:rowOff>112395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928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70485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903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45720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143510</xdr:rowOff>
    </xdr:from>
    <xdr:to>
      <xdr:col>67</xdr:col>
      <xdr:colOff>101600</xdr:colOff>
      <xdr:row>40</xdr:row>
      <xdr:rowOff>73660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22860</xdr:rowOff>
    </xdr:from>
    <xdr:to>
      <xdr:col>71</xdr:col>
      <xdr:colOff>177800</xdr:colOff>
      <xdr:row>40</xdr:row>
      <xdr:rowOff>45720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880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112412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64787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17780</xdr:rowOff>
    </xdr:from>
    <xdr:to>
      <xdr:col>116</xdr:col>
      <xdr:colOff>114300</xdr:colOff>
      <xdr:row>41</xdr:row>
      <xdr:rowOff>119380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104157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17780</xdr:rowOff>
    </xdr:from>
    <xdr:to>
      <xdr:col>112</xdr:col>
      <xdr:colOff>38100</xdr:colOff>
      <xdr:row>41</xdr:row>
      <xdr:rowOff>119380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68580</xdr:rowOff>
    </xdr:from>
    <xdr:to>
      <xdr:col>116</xdr:col>
      <xdr:colOff>63500</xdr:colOff>
      <xdr:row>41</xdr:row>
      <xdr:rowOff>68580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9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17780</xdr:rowOff>
    </xdr:from>
    <xdr:to>
      <xdr:col>107</xdr:col>
      <xdr:colOff>101600</xdr:colOff>
      <xdr:row>41</xdr:row>
      <xdr:rowOff>119380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68580</xdr:rowOff>
    </xdr:from>
    <xdr:to>
      <xdr:col>111</xdr:col>
      <xdr:colOff>177800</xdr:colOff>
      <xdr:row>41</xdr:row>
      <xdr:rowOff>68580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17780</xdr:rowOff>
    </xdr:from>
    <xdr:to>
      <xdr:col>102</xdr:col>
      <xdr:colOff>165100</xdr:colOff>
      <xdr:row>41</xdr:row>
      <xdr:rowOff>119380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68580</xdr:rowOff>
    </xdr:from>
    <xdr:to>
      <xdr:col>107</xdr:col>
      <xdr:colOff>50800</xdr:colOff>
      <xdr:row>41</xdr:row>
      <xdr:rowOff>68580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68580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59</xdr:row>
      <xdr:rowOff>70866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00126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70866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1041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86868</xdr:rowOff>
    </xdr:from>
    <xdr:to>
      <xdr:col>76</xdr:col>
      <xdr:colOff>114300</xdr:colOff>
      <xdr:row>58</xdr:row>
      <xdr:rowOff>160020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0309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xdr:rowOff>
    </xdr:from>
    <xdr:to>
      <xdr:col>67</xdr:col>
      <xdr:colOff>101600</xdr:colOff>
      <xdr:row>58</xdr:row>
      <xdr:rowOff>114808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64008</xdr:rowOff>
    </xdr:from>
    <xdr:to>
      <xdr:col>71</xdr:col>
      <xdr:colOff>177800</xdr:colOff>
      <xdr:row>58</xdr:row>
      <xdr:rowOff>86868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008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128795</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105935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32639</xdr:rowOff>
    </xdr:from>
    <xdr:to>
      <xdr:col>116</xdr:col>
      <xdr:colOff>114300</xdr:colOff>
      <xdr:row>61</xdr:row>
      <xdr:rowOff>134239</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11066</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46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39497</xdr:rowOff>
    </xdr:from>
    <xdr:to>
      <xdr:col>112</xdr:col>
      <xdr:colOff>38100</xdr:colOff>
      <xdr:row>61</xdr:row>
      <xdr:rowOff>141097</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83439</xdr:rowOff>
    </xdr:from>
    <xdr:to>
      <xdr:col>116</xdr:col>
      <xdr:colOff>63500</xdr:colOff>
      <xdr:row>61</xdr:row>
      <xdr:rowOff>90297</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4188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90297</xdr:rowOff>
    </xdr:from>
    <xdr:to>
      <xdr:col>111</xdr:col>
      <xdr:colOff>177800</xdr:colOff>
      <xdr:row>61</xdr:row>
      <xdr:rowOff>98298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4874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45783</xdr:rowOff>
    </xdr:from>
    <xdr:to>
      <xdr:col>102</xdr:col>
      <xdr:colOff>165100</xdr:colOff>
      <xdr:row>61</xdr:row>
      <xdr:rowOff>147383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96583</xdr:rowOff>
    </xdr:from>
    <xdr:to>
      <xdr:col>107</xdr:col>
      <xdr:colOff>50800</xdr:colOff>
      <xdr:row>61</xdr:row>
      <xdr:rowOff>98298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9545300" y="105550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96583</xdr:rowOff>
    </xdr:from>
    <xdr:to>
      <xdr:col>102</xdr:col>
      <xdr:colOff>114300</xdr:colOff>
      <xdr:row>61</xdr:row>
      <xdr:rowOff>98298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5503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132224</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140225</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138510</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100-000093020000}"/>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5481300" y="1412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19686</xdr:rowOff>
    </xdr:from>
    <xdr:to>
      <xdr:col>76</xdr:col>
      <xdr:colOff>165100</xdr:colOff>
      <xdr:row>86</xdr:row>
      <xdr:rowOff>121286</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86</xdr:row>
      <xdr:rowOff>70486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4592300" y="14123670"/>
          <a:ext cx="889000" cy="6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130175</xdr:rowOff>
    </xdr:from>
    <xdr:to>
      <xdr:col>72</xdr:col>
      <xdr:colOff>38100</xdr:colOff>
      <xdr:row>86</xdr:row>
      <xdr:rowOff>60325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xdr:rowOff>
    </xdr:from>
    <xdr:to>
      <xdr:col>76</xdr:col>
      <xdr:colOff>114300</xdr:colOff>
      <xdr:row>86</xdr:row>
      <xdr:rowOff>70486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3703300" y="147542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8255</xdr:rowOff>
    </xdr:from>
    <xdr:to>
      <xdr:col>67</xdr:col>
      <xdr:colOff>101600</xdr:colOff>
      <xdr:row>86</xdr:row>
      <xdr:rowOff>109855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9525</xdr:rowOff>
    </xdr:from>
    <xdr:to>
      <xdr:col>71</xdr:col>
      <xdr:colOff>177800</xdr:colOff>
      <xdr:row>86</xdr:row>
      <xdr:rowOff>59055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2814300" y="14754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132097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112413</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51452</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100982</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100-0000CC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84</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9545300" y="1436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29" name="n_1mainValue【児童館】&#10;一人当たり面積">
          <a:extLst>
            <a:ext uri="{FF2B5EF4-FFF2-40B4-BE49-F238E27FC236}">
              <a16:creationId xmlns:a16="http://schemas.microsoft.com/office/drawing/2014/main" id="{00000000-0008-0000-0100-0000D9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0" name="n_2mainValue【児童館】&#10;一人当たり面積">
          <a:extLst>
            <a:ext uri="{FF2B5EF4-FFF2-40B4-BE49-F238E27FC236}">
              <a16:creationId xmlns:a16="http://schemas.microsoft.com/office/drawing/2014/main" id="{00000000-0008-0000-0100-0000DA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31" name="n_3mainValue【児童館】&#10;一人当たり面積">
          <a:extLst>
            <a:ext uri="{FF2B5EF4-FFF2-40B4-BE49-F238E27FC236}">
              <a16:creationId xmlns:a16="http://schemas.microsoft.com/office/drawing/2014/main" id="{00000000-0008-0000-0100-0000DB02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2" name="n_4mainValue【児童館】&#10;一人当たり面積">
          <a:extLst>
            <a:ext uri="{FF2B5EF4-FFF2-40B4-BE49-F238E27FC236}">
              <a16:creationId xmlns:a16="http://schemas.microsoft.com/office/drawing/2014/main" id="{00000000-0008-0000-0100-0000DC02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153036</xdr:rowOff>
    </xdr:from>
    <xdr:to>
      <xdr:col>81</xdr:col>
      <xdr:colOff>101600</xdr:colOff>
      <xdr:row>104</xdr:row>
      <xdr:rowOff>83186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32386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5481300" y="178308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32386</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78041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3703300" y="1780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32386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2814300" y="178308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99713</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99713</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100-00002D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100-00002F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100-000031030000}"/>
            </a:ext>
          </a:extLst>
        </xdr:cNvPr>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153415</xdr:rowOff>
    </xdr:from>
    <xdr:to>
      <xdr:col>116</xdr:col>
      <xdr:colOff>114300</xdr:colOff>
      <xdr:row>104</xdr:row>
      <xdr:rowOff>83565</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2110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4842</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100-00003D030000}"/>
            </a:ext>
          </a:extLst>
        </xdr:cNvPr>
        <xdr:cNvSpPr txBox="1"/>
      </xdr:nvSpPr>
      <xdr:spPr>
        <a:xfrm>
          <a:off x="22199600" y="176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32765</xdr:rowOff>
    </xdr:from>
    <xdr:to>
      <xdr:col>116</xdr:col>
      <xdr:colOff>63500</xdr:colOff>
      <xdr:row>104</xdr:row>
      <xdr:rowOff>44196</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1323300" y="178635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167132</xdr:rowOff>
    </xdr:from>
    <xdr:to>
      <xdr:col>107</xdr:col>
      <xdr:colOff>101600</xdr:colOff>
      <xdr:row>104</xdr:row>
      <xdr:rowOff>97282</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038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46482</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0434300" y="178749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169418</xdr:rowOff>
    </xdr:from>
    <xdr:to>
      <xdr:col>102</xdr:col>
      <xdr:colOff>165100</xdr:colOff>
      <xdr:row>104</xdr:row>
      <xdr:rowOff>99568</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9494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46482</xdr:rowOff>
    </xdr:from>
    <xdr:to>
      <xdr:col>107</xdr:col>
      <xdr:colOff>50800</xdr:colOff>
      <xdr:row>104</xdr:row>
      <xdr:rowOff>48768</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9545300" y="178772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xdr:rowOff>
    </xdr:from>
    <xdr:to>
      <xdr:col>98</xdr:col>
      <xdr:colOff>38100</xdr:colOff>
      <xdr:row>104</xdr:row>
      <xdr:rowOff>110998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8605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48768</xdr:rowOff>
    </xdr:from>
    <xdr:to>
      <xdr:col>102</xdr:col>
      <xdr:colOff>114300</xdr:colOff>
      <xdr:row>104</xdr:row>
      <xdr:rowOff>60198</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8656300" y="1787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00000000-0008-0000-0100-000046030000}"/>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39" name="n_2aveValue【公民館】&#10;一人当たり面積">
          <a:extLst>
            <a:ext uri="{FF2B5EF4-FFF2-40B4-BE49-F238E27FC236}">
              <a16:creationId xmlns:a16="http://schemas.microsoft.com/office/drawing/2014/main" id="{00000000-0008-0000-0100-000047030000}"/>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0" name="n_3aveValue【公民館】&#10;一人当たり面積">
          <a:extLst>
            <a:ext uri="{FF2B5EF4-FFF2-40B4-BE49-F238E27FC236}">
              <a16:creationId xmlns:a16="http://schemas.microsoft.com/office/drawing/2014/main" id="{00000000-0008-0000-0100-000048030000}"/>
            </a:ext>
          </a:extLst>
        </xdr:cNvPr>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1" name="n_4aveValue【公民館】&#10;一人当たり面積">
          <a:extLst>
            <a:ext uri="{FF2B5EF4-FFF2-40B4-BE49-F238E27FC236}">
              <a16:creationId xmlns:a16="http://schemas.microsoft.com/office/drawing/2014/main" id="{00000000-0008-0000-0100-000049030000}"/>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842" name="n_1mainValue【公民館】&#10;一人当たり面積">
          <a:extLst>
            <a:ext uri="{FF2B5EF4-FFF2-40B4-BE49-F238E27FC236}">
              <a16:creationId xmlns:a16="http://schemas.microsoft.com/office/drawing/2014/main" id="{00000000-0008-0000-0100-00004A030000}"/>
            </a:ext>
          </a:extLst>
        </xdr:cNvPr>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113809</xdr:rowOff>
    </xdr:from>
    <xdr:ext cx="469744" cy="259045"/>
    <xdr:sp macro="" textlink="">
      <xdr:nvSpPr>
        <xdr:cNvPr id="843" name="n_2mainValue【公民館】&#10;一人当たり面積">
          <a:extLst>
            <a:ext uri="{FF2B5EF4-FFF2-40B4-BE49-F238E27FC236}">
              <a16:creationId xmlns:a16="http://schemas.microsoft.com/office/drawing/2014/main" id="{00000000-0008-0000-0100-00004B030000}"/>
            </a:ext>
          </a:extLst>
        </xdr:cNvPr>
        <xdr:cNvSpPr txBox="1"/>
      </xdr:nvSpPr>
      <xdr:spPr>
        <a:xfrm>
          <a:off x="20199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116095</xdr:rowOff>
    </xdr:from>
    <xdr:ext cx="469744" cy="259045"/>
    <xdr:sp macro="" textlink="">
      <xdr:nvSpPr>
        <xdr:cNvPr id="844" name="n_3mainValue【公民館】&#10;一人当たり面積">
          <a:extLst>
            <a:ext uri="{FF2B5EF4-FFF2-40B4-BE49-F238E27FC236}">
              <a16:creationId xmlns:a16="http://schemas.microsoft.com/office/drawing/2014/main" id="{00000000-0008-0000-0100-00004C030000}"/>
            </a:ext>
          </a:extLst>
        </xdr:cNvPr>
        <xdr:cNvSpPr txBox="1"/>
      </xdr:nvSpPr>
      <xdr:spPr>
        <a:xfrm>
          <a:off x="19310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127525</xdr:rowOff>
    </xdr:from>
    <xdr:ext cx="469744" cy="259045"/>
    <xdr:sp macro="" textlink="">
      <xdr:nvSpPr>
        <xdr:cNvPr id="845" name="n_4mainValue【公民館】&#10;一人当たり面積">
          <a:extLst>
            <a:ext uri="{FF2B5EF4-FFF2-40B4-BE49-F238E27FC236}">
              <a16:creationId xmlns:a16="http://schemas.microsoft.com/office/drawing/2014/main" id="{00000000-0008-0000-0100-00004D030000}"/>
            </a:ext>
          </a:extLst>
        </xdr:cNvPr>
        <xdr:cNvSpPr txBox="1"/>
      </xdr:nvSpPr>
      <xdr:spPr>
        <a:xfrm>
          <a:off x="18421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有形固定資産減価償却率については、認定こども園・幼稚園・保育所以外の類型別区分で類似団体内平均値を下回っているものの、全体的に施設の老朽化が進んでいる。認定こども園・幼稚園・保育所については、耐用年数を経過した施設が多く、類似団体内平均値を大きく上回っている。児童館については建替や民営化を進めている。引き続き個別施設計画に基づき施設の長寿命化による施設機能の維持や更新等を計画的に進めていく。また公共施設等総合管理計画に基づき長期的視点で施設の特性、利用形態及び将来の人口推移等を客観的に分析し、保有する公共施設等の総量の適正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61,052
60,448
113.02
32,660,631
30,423,006
1,938,236
14,335,804
21,208,508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99695</xdr:rowOff>
    </xdr:from>
    <xdr:to>
      <xdr:col>24</xdr:col>
      <xdr:colOff>114300</xdr:colOff>
      <xdr:row>40</xdr:row>
      <xdr:rowOff>29845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78122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150495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802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116205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78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146050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165735</xdr:rowOff>
    </xdr:from>
    <xdr:to>
      <xdr:col>24</xdr:col>
      <xdr:colOff>63500</xdr:colOff>
      <xdr:row>61</xdr:row>
      <xdr:rowOff>38100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4527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165735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127635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412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127635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4070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17145</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8165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63</xdr:row>
      <xdr:rowOff>17145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789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160020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61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160020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83820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2665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36195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199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140970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125730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13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156211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105411</xdr:rowOff>
    </xdr:from>
    <xdr:to>
      <xdr:col>41</xdr:col>
      <xdr:colOff>101600</xdr:colOff>
      <xdr:row>85</xdr:row>
      <xdr:rowOff>35561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156211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105411</xdr:rowOff>
    </xdr:from>
    <xdr:to>
      <xdr:col>36</xdr:col>
      <xdr:colOff>165100</xdr:colOff>
      <xdr:row>85</xdr:row>
      <xdr:rowOff>35561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156211</xdr:rowOff>
    </xdr:from>
    <xdr:to>
      <xdr:col>41</xdr:col>
      <xdr:colOff>50800</xdr:colOff>
      <xdr:row>84</xdr:row>
      <xdr:rowOff>156211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26688</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26688</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26688</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110489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3797300" y="1808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33564</xdr:rowOff>
    </xdr:from>
    <xdr:to>
      <xdr:col>15</xdr:col>
      <xdr:colOff>101600</xdr:colOff>
      <xdr:row>105</xdr:row>
      <xdr:rowOff>135164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110489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0866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84364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05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149498</xdr:rowOff>
    </xdr:from>
    <xdr:to>
      <xdr:col>6</xdr:col>
      <xdr:colOff>38100</xdr:colOff>
      <xdr:row>105</xdr:row>
      <xdr:rowOff>79648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54973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70775</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129539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129539</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7861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129539</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697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34290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1027393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158387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4592300" y="102216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106135</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3703300" y="101678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52251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814300" y="101090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2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200-000053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200-000055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200-000057020000}"/>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200-000063020000}"/>
            </a:ext>
          </a:extLst>
        </xdr:cNvPr>
        <xdr:cNvSpPr txBox="1"/>
      </xdr:nvSpPr>
      <xdr:spPr>
        <a:xfrm>
          <a:off x="221996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9072</xdr:rowOff>
    </xdr:from>
    <xdr:to>
      <xdr:col>112</xdr:col>
      <xdr:colOff>38100</xdr:colOff>
      <xdr:row>62</xdr:row>
      <xdr:rowOff>110672</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1272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59872</xdr:rowOff>
    </xdr:from>
    <xdr:to>
      <xdr:col>116</xdr:col>
      <xdr:colOff>63500</xdr:colOff>
      <xdr:row>62</xdr:row>
      <xdr:rowOff>70757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1323300" y="106897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0383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59872</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20434300" y="1068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9072</xdr:rowOff>
    </xdr:from>
    <xdr:to>
      <xdr:col>102</xdr:col>
      <xdr:colOff>165100</xdr:colOff>
      <xdr:row>62</xdr:row>
      <xdr:rowOff>110672</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9494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59872</xdr:rowOff>
    </xdr:from>
    <xdr:to>
      <xdr:col>107</xdr:col>
      <xdr:colOff>50800</xdr:colOff>
      <xdr:row>62</xdr:row>
      <xdr:rowOff>59872</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9545300" y="1068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9072</xdr:rowOff>
    </xdr:from>
    <xdr:to>
      <xdr:col>98</xdr:col>
      <xdr:colOff>38100</xdr:colOff>
      <xdr:row>62</xdr:row>
      <xdr:rowOff>110672</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8605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59872</xdr:rowOff>
    </xdr:from>
    <xdr:to>
      <xdr:col>102</xdr:col>
      <xdr:colOff>114300</xdr:colOff>
      <xdr:row>62</xdr:row>
      <xdr:rowOff>59872</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656300" y="1068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101799</xdr:rowOff>
    </xdr:from>
    <xdr:ext cx="469744" cy="259045"/>
    <xdr:sp macro="" textlink="">
      <xdr:nvSpPr>
        <xdr:cNvPr id="624" name="n_1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10757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625" name="n_2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20199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101799</xdr:rowOff>
    </xdr:from>
    <xdr:ext cx="469744" cy="259045"/>
    <xdr:sp macro="" textlink="">
      <xdr:nvSpPr>
        <xdr:cNvPr id="626" name="n_3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9310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101799</xdr:rowOff>
    </xdr:from>
    <xdr:ext cx="469744" cy="259045"/>
    <xdr:sp macro="" textlink="">
      <xdr:nvSpPr>
        <xdr:cNvPr id="627" name="n_4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8421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28575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440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141605</xdr:rowOff>
    </xdr:from>
    <xdr:to>
      <xdr:col>76</xdr:col>
      <xdr:colOff>165100</xdr:colOff>
      <xdr:row>82</xdr:row>
      <xdr:rowOff>71755</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20955</xdr:rowOff>
    </xdr:from>
    <xdr:to>
      <xdr:col>81</xdr:col>
      <xdr:colOff>50800</xdr:colOff>
      <xdr:row>84</xdr:row>
      <xdr:rowOff>7620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4079855"/>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46355</xdr:rowOff>
    </xdr:from>
    <xdr:to>
      <xdr:col>72</xdr:col>
      <xdr:colOff>38100</xdr:colOff>
      <xdr:row>83</xdr:row>
      <xdr:rowOff>147955</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20955</xdr:rowOff>
    </xdr:from>
    <xdr:to>
      <xdr:col>76</xdr:col>
      <xdr:colOff>114300</xdr:colOff>
      <xdr:row>83</xdr:row>
      <xdr:rowOff>97155</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3703300" y="1407985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97155</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4314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88282</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389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139082</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72389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1323300" y="14474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78105</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474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27305</xdr:rowOff>
    </xdr:from>
    <xdr:to>
      <xdr:col>102</xdr:col>
      <xdr:colOff>165100</xdr:colOff>
      <xdr:row>84</xdr:row>
      <xdr:rowOff>128905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78105</xdr:rowOff>
    </xdr:from>
    <xdr:to>
      <xdr:col>107</xdr:col>
      <xdr:colOff>50800</xdr:colOff>
      <xdr:row>84</xdr:row>
      <xdr:rowOff>78105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9545300" y="1447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78105</xdr:rowOff>
    </xdr:from>
    <xdr:to>
      <xdr:col>102</xdr:col>
      <xdr:colOff>114300</xdr:colOff>
      <xdr:row>84</xdr:row>
      <xdr:rowOff>78105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656300" y="1447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120032</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120032</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200-0000FD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200-0000FF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200-000001030000}"/>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200-00000D030000}"/>
            </a:ext>
          </a:extLst>
        </xdr:cNvPr>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149679</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5481300" y="181225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120287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4592300" y="180751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72934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3703300" y="180343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120106</xdr:rowOff>
    </xdr:from>
    <xdr:to>
      <xdr:col>67</xdr:col>
      <xdr:colOff>101600</xdr:colOff>
      <xdr:row>105</xdr:row>
      <xdr:rowOff>50256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276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170906</xdr:rowOff>
    </xdr:from>
    <xdr:to>
      <xdr:col>71</xdr:col>
      <xdr:colOff>177800</xdr:colOff>
      <xdr:row>105</xdr:row>
      <xdr:rowOff>32113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814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200-000016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200-000017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200-000018030000}"/>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200-000019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200-00001A03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200-00001B030000}"/>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200-00001C030000}"/>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41383</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200-00001D030000}"/>
            </a:ext>
          </a:extLst>
        </xdr:cNvPr>
        <xdr:cNvSpPr txBox="1"/>
      </xdr:nvSpPr>
      <xdr:spPr>
        <a:xfrm>
          <a:off x="12611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150495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31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102552</xdr:rowOff>
    </xdr:from>
    <xdr:to>
      <xdr:col>107</xdr:col>
      <xdr:colOff>101600</xdr:colOff>
      <xdr:row>107</xdr:row>
      <xdr:rowOff>32702</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153352</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3241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102552</xdr:rowOff>
    </xdr:from>
    <xdr:to>
      <xdr:col>102</xdr:col>
      <xdr:colOff>165100</xdr:colOff>
      <xdr:row>107</xdr:row>
      <xdr:rowOff>32702</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153352</xdr:rowOff>
    </xdr:from>
    <xdr:to>
      <xdr:col>107</xdr:col>
      <xdr:colOff>50800</xdr:colOff>
      <xdr:row>106</xdr:row>
      <xdr:rowOff>153352</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9545300" y="1832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102552</xdr:rowOff>
    </xdr:from>
    <xdr:to>
      <xdr:col>98</xdr:col>
      <xdr:colOff>38100</xdr:colOff>
      <xdr:row>107</xdr:row>
      <xdr:rowOff>32702</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153352</xdr:rowOff>
    </xdr:from>
    <xdr:to>
      <xdr:col>102</xdr:col>
      <xdr:colOff>114300</xdr:colOff>
      <xdr:row>106</xdr:row>
      <xdr:rowOff>153352</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656300" y="1832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20972</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23829</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36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23829</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836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23829</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836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有形固定資産減価償却率については、保健センター・保健所以外の類型別区分において、類似団体内平均値を上回っている。建設後４０年以上経過した市庁舎をはじめ、施設全般の老朽化が進行していることが要因である。建築年度別に施設全体の整備状況を整理すると現在の市庁舎が完成した昭和４７年度から６０年代にかけて建設された施設が多く、築３０年超の公共施設の延床面積が施設全体の半数近くを占めている。今後は公共施設に関する個別施設計画に基づき施設の耐震化や長寿命化を図るなど計画的に改修・修繕に取り組んでいく。</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H30</v>
          </cell>
          <cell r="D3">
            <v>51426</v>
          </cell>
          <cell r="F3">
            <v>69185</v>
          </cell>
        </row>
        <row r="5">
          <cell r="A5" t="str">
            <v xml:space="preserve"> R01</v>
          </cell>
          <cell r="D5">
            <v>63733</v>
          </cell>
          <cell r="F5">
            <v>70166</v>
          </cell>
        </row>
        <row r="7">
          <cell r="A7" t="str">
            <v xml:space="preserve"> R02</v>
          </cell>
          <cell r="D7">
            <v>54007</v>
          </cell>
          <cell r="F7">
            <v>70329</v>
          </cell>
        </row>
        <row r="9">
          <cell r="A9" t="str">
            <v xml:space="preserve"> R03</v>
          </cell>
          <cell r="D9">
            <v>38277</v>
          </cell>
          <cell r="F9">
            <v>54225</v>
          </cell>
        </row>
        <row r="11">
          <cell r="A11" t="str">
            <v xml:space="preserve"> R04</v>
          </cell>
          <cell r="D11">
            <v>56511</v>
          </cell>
          <cell r="F11">
            <v>54016</v>
          </cell>
        </row>
        <row r="18">
          <cell r="B18" t="str">
            <v>H30</v>
          </cell>
          <cell r="C18" t="str">
            <v>R01</v>
          </cell>
          <cell r="D18" t="str">
            <v>R02</v>
          </cell>
          <cell r="E18" t="str">
            <v>R03</v>
          </cell>
          <cell r="F18" t="str">
            <v>R04</v>
          </cell>
        </row>
        <row r="19">
          <cell r="A19" t="str">
            <v>実質収支額</v>
          </cell>
          <cell r="B19">
            <v>10.45</v>
          </cell>
          <cell r="C19">
            <v>10.16</v>
          </cell>
          <cell r="D19">
            <v>14.64</v>
          </cell>
          <cell r="E19">
            <v>12.22</v>
          </cell>
          <cell r="F19">
            <v>13.52</v>
          </cell>
        </row>
        <row r="20">
          <cell r="A20" t="str">
            <v>財政調整基金残高</v>
          </cell>
          <cell r="B20">
            <v>28.41</v>
          </cell>
          <cell r="C20">
            <v>33.340000000000003</v>
          </cell>
          <cell r="D20">
            <v>24.94</v>
          </cell>
          <cell r="E20">
            <v>39.229999999999997</v>
          </cell>
          <cell r="F20">
            <v>44.47</v>
          </cell>
        </row>
        <row r="21">
          <cell r="A21" t="str">
            <v>実質単年度収支</v>
          </cell>
          <cell r="B21">
            <v>-2.42</v>
          </cell>
          <cell r="C21">
            <v>5.31</v>
          </cell>
          <cell r="D21">
            <v>-2.59</v>
          </cell>
          <cell r="E21">
            <v>13.57</v>
          </cell>
          <cell r="F21">
            <v>5.57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0.06</v>
          </cell>
          <cell r="F27" t="e">
            <v>#N/A</v>
          </cell>
          <cell r="G27">
            <v>0.06</v>
          </cell>
          <cell r="H27" t="e">
            <v>#N/A</v>
          </cell>
          <cell r="I27">
            <v>0.03</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0.13</v>
          </cell>
          <cell r="D29" t="e">
            <v>#N/A</v>
          </cell>
          <cell r="E29">
            <v>0.14000000000000001</v>
          </cell>
          <cell r="F29" t="e">
            <v>#N/A</v>
          </cell>
          <cell r="G29">
            <v>0.15</v>
          </cell>
          <cell r="H29" t="e">
            <v>#N/A</v>
          </cell>
          <cell r="I29">
            <v>0.16</v>
          </cell>
          <cell r="J29" t="e">
            <v>#N/A</v>
          </cell>
          <cell r="K29">
            <v>0.17</v>
          </cell>
        </row>
        <row r="30">
          <cell r="A30" t="str">
            <v>国民健康保険特別会計</v>
          </cell>
          <cell r="B30" t="e">
            <v>#N/A</v>
          </cell>
          <cell r="C30">
            <v>1.02</v>
          </cell>
          <cell r="D30" t="e">
            <v>#N/A</v>
          </cell>
          <cell r="E30">
            <v>1.2</v>
          </cell>
          <cell r="F30" t="e">
            <v>#N/A</v>
          </cell>
          <cell r="G30">
            <v>1.81</v>
          </cell>
          <cell r="H30" t="e">
            <v>#N/A</v>
          </cell>
          <cell r="I30">
            <v>1.83</v>
          </cell>
          <cell r="J30" t="e">
            <v>#N/A</v>
          </cell>
          <cell r="K30">
            <v>0.6</v>
          </cell>
        </row>
        <row r="31">
          <cell r="A31" t="str">
            <v>工業団地整備事業特別会計</v>
          </cell>
          <cell r="B31" t="e">
            <v>#N/A</v>
          </cell>
          <cell r="C31">
            <v>0</v>
          </cell>
          <cell r="D31" t="e">
            <v>#N/A</v>
          </cell>
          <cell r="E31">
            <v>0</v>
          </cell>
          <cell r="F31" t="e">
            <v>#N/A</v>
          </cell>
          <cell r="G31">
            <v>0</v>
          </cell>
          <cell r="H31" t="e">
            <v>#N/A</v>
          </cell>
          <cell r="I31">
            <v>0.89</v>
          </cell>
          <cell r="J31" t="e">
            <v>#N/A</v>
          </cell>
          <cell r="K31">
            <v>1.48</v>
          </cell>
        </row>
        <row r="32">
          <cell r="A32" t="str">
            <v>介護保険特別会計</v>
          </cell>
          <cell r="B32" t="e">
            <v>#N/A</v>
          </cell>
          <cell r="C32">
            <v>1.59</v>
          </cell>
          <cell r="D32" t="e">
            <v>#N/A</v>
          </cell>
          <cell r="E32">
            <v>2.09</v>
          </cell>
          <cell r="F32" t="e">
            <v>#N/A</v>
          </cell>
          <cell r="G32">
            <v>2.06</v>
          </cell>
          <cell r="H32" t="e">
            <v>#N/A</v>
          </cell>
          <cell r="I32">
            <v>2.27</v>
          </cell>
          <cell r="J32" t="e">
            <v>#N/A</v>
          </cell>
          <cell r="K32">
            <v>2.71</v>
          </cell>
        </row>
        <row r="33">
          <cell r="A33" t="str">
            <v>天童市公共下水道事業会計</v>
          </cell>
          <cell r="B33" t="e">
            <v>#N/A</v>
          </cell>
          <cell r="C33">
            <v>6.44</v>
          </cell>
          <cell r="D33" t="e">
            <v>#N/A</v>
          </cell>
          <cell r="E33">
            <v>5.95</v>
          </cell>
          <cell r="F33" t="e">
            <v>#N/A</v>
          </cell>
          <cell r="G33">
            <v>5.71</v>
          </cell>
          <cell r="H33" t="e">
            <v>#N/A</v>
          </cell>
          <cell r="I33">
            <v>5.78</v>
          </cell>
          <cell r="J33" t="e">
            <v>#N/A</v>
          </cell>
          <cell r="K33">
            <v>7.49</v>
          </cell>
        </row>
        <row r="34">
          <cell r="A34" t="str">
            <v>天童市民病院事業会計</v>
          </cell>
          <cell r="B34" t="e">
            <v>#N/A</v>
          </cell>
          <cell r="C34">
            <v>2.0299999999999998</v>
          </cell>
          <cell r="D34" t="e">
            <v>#N/A</v>
          </cell>
          <cell r="E34">
            <v>2.85</v>
          </cell>
          <cell r="F34" t="e">
            <v>#N/A</v>
          </cell>
          <cell r="G34">
            <v>3.96</v>
          </cell>
          <cell r="H34" t="e">
            <v>#N/A</v>
          </cell>
          <cell r="I34">
            <v>6.32</v>
          </cell>
          <cell r="J34" t="e">
            <v>#N/A</v>
          </cell>
          <cell r="K34">
            <v>9.17</v>
          </cell>
        </row>
        <row r="35">
          <cell r="A35" t="str">
            <v>天童市水道事業会計</v>
          </cell>
          <cell r="B35" t="e">
            <v>#N/A</v>
          </cell>
          <cell r="C35">
            <v>10.72</v>
          </cell>
          <cell r="D35" t="e">
            <v>#N/A</v>
          </cell>
          <cell r="E35">
            <v>12.56</v>
          </cell>
          <cell r="F35" t="e">
            <v>#N/A</v>
          </cell>
          <cell r="G35">
            <v>12.06</v>
          </cell>
          <cell r="H35" t="e">
            <v>#N/A</v>
          </cell>
          <cell r="I35">
            <v>11.14</v>
          </cell>
          <cell r="J35" t="e">
            <v>#N/A</v>
          </cell>
          <cell r="K35">
            <v>10.41</v>
          </cell>
        </row>
        <row r="36">
          <cell r="A36" t="str">
            <v>一般会計</v>
          </cell>
          <cell r="B36" t="e">
            <v>#N/A</v>
          </cell>
          <cell r="C36">
            <v>10.39</v>
          </cell>
          <cell r="D36" t="e">
            <v>#N/A</v>
          </cell>
          <cell r="E36">
            <v>10.09</v>
          </cell>
          <cell r="F36" t="e">
            <v>#N/A</v>
          </cell>
          <cell r="G36">
            <v>14.57</v>
          </cell>
          <cell r="H36" t="e">
            <v>#N/A</v>
          </cell>
          <cell r="I36">
            <v>12.18</v>
          </cell>
          <cell r="J36" t="e">
            <v>#N/A</v>
          </cell>
          <cell r="K36">
            <v>13.48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2284</v>
          </cell>
          <cell r="G42">
            <v>2229</v>
          </cell>
          <cell r="J42">
            <v>2303</v>
          </cell>
          <cell r="M42">
            <v>2332</v>
          </cell>
          <cell r="P42">
            <v>2175</v>
          </cell>
        </row>
        <row r="43">
          <cell r="A43" t="str">
            <v>一時借入金の利子</v>
          </cell>
          <cell r="B43" t="str">
            <v>-</v>
          </cell>
          <cell r="E43" t="str">
            <v>-</v>
          </cell>
          <cell r="H43" t="str">
            <v>-</v>
          </cell>
          <cell r="K43" t="str">
            <v>-</v>
          </cell>
          <cell r="N43" t="str">
            <v>-</v>
          </cell>
        </row>
        <row r="44">
          <cell r="A44" t="str">
            <v>債務負担行為に基づく支出額</v>
          </cell>
          <cell r="B44">
            <v>31</v>
          </cell>
          <cell r="E44">
            <v>31</v>
          </cell>
          <cell r="H44">
            <v>31</v>
          </cell>
          <cell r="K44">
            <v>31</v>
          </cell>
          <cell r="N44">
            <v>31</v>
          </cell>
        </row>
        <row r="45">
          <cell r="A45" t="str">
            <v>組合等が起こした地方債の元利償還金に対する負担金等</v>
          </cell>
          <cell r="B45">
            <v>59</v>
          </cell>
          <cell r="E45">
            <v>54</v>
          </cell>
          <cell r="H45">
            <v>54</v>
          </cell>
          <cell r="K45">
            <v>73</v>
          </cell>
          <cell r="N45">
            <v>78</v>
          </cell>
        </row>
        <row r="46">
          <cell r="A46" t="str">
            <v>公営企業債の元利償還金に対する繰入金</v>
          </cell>
          <cell r="B46">
            <v>400</v>
          </cell>
          <cell r="E46">
            <v>358</v>
          </cell>
          <cell r="H46">
            <v>546</v>
          </cell>
          <cell r="K46">
            <v>451</v>
          </cell>
          <cell r="N46">
            <v>477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2347</v>
          </cell>
          <cell r="E49">
            <v>2217</v>
          </cell>
          <cell r="H49">
            <v>2232</v>
          </cell>
          <cell r="K49">
            <v>2286</v>
          </cell>
          <cell r="N49">
            <v>2319</v>
          </cell>
        </row>
        <row r="50">
          <cell r="A50" t="str">
            <v>実質公債費比率の分子</v>
          </cell>
          <cell r="B50" t="e">
            <v>#N/A</v>
          </cell>
          <cell r="C50">
            <v>553</v>
          </cell>
          <cell r="D50" t="e">
            <v>#N/A</v>
          </cell>
          <cell r="E50" t="e">
            <v>#N/A</v>
          </cell>
          <cell r="F50">
            <v>431</v>
          </cell>
          <cell r="G50" t="e">
            <v>#N/A</v>
          </cell>
          <cell r="H50" t="e">
            <v>#N/A</v>
          </cell>
          <cell r="I50">
            <v>560</v>
          </cell>
          <cell r="J50" t="e">
            <v>#N/A</v>
          </cell>
          <cell r="K50" t="e">
            <v>#N/A</v>
          </cell>
          <cell r="L50">
            <v>509</v>
          </cell>
          <cell r="M50" t="e">
            <v>#N/A</v>
          </cell>
          <cell r="N50" t="e">
            <v>#N/A</v>
          </cell>
          <cell r="O50">
            <v>730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22201</v>
          </cell>
          <cell r="G56">
            <v>21449</v>
          </cell>
          <cell r="J56">
            <v>20974</v>
          </cell>
          <cell r="M56">
            <v>20506</v>
          </cell>
          <cell r="P56">
            <v>19599</v>
          </cell>
        </row>
        <row r="57">
          <cell r="A57" t="str">
            <v>充当可能特定歳入</v>
          </cell>
          <cell r="D57">
            <v>2979</v>
          </cell>
          <cell r="G57">
            <v>2741</v>
          </cell>
          <cell r="J57">
            <v>2809</v>
          </cell>
          <cell r="M57">
            <v>2999</v>
          </cell>
          <cell r="P57">
            <v>3017</v>
          </cell>
        </row>
        <row r="58">
          <cell r="A58" t="str">
            <v>充当可能基金</v>
          </cell>
          <cell r="D58">
            <v>7348</v>
          </cell>
          <cell r="G58">
            <v>8140</v>
          </cell>
          <cell r="J58">
            <v>7945</v>
          </cell>
          <cell r="M58">
            <v>11319</v>
          </cell>
          <cell r="P58">
            <v>12315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25</v>
          </cell>
          <cell r="E61">
            <v>20</v>
          </cell>
          <cell r="H61">
            <v>48</v>
          </cell>
          <cell r="K61">
            <v>35</v>
          </cell>
          <cell r="N61">
            <v>22</v>
          </cell>
        </row>
        <row r="62">
          <cell r="A62" t="str">
            <v>退職手当負担見込額</v>
          </cell>
          <cell r="B62">
            <v>3278</v>
          </cell>
          <cell r="E62">
            <v>3240</v>
          </cell>
          <cell r="H62">
            <v>3078</v>
          </cell>
          <cell r="K62">
            <v>3109</v>
          </cell>
          <cell r="N62">
            <v>3188</v>
          </cell>
        </row>
        <row r="63">
          <cell r="A63" t="str">
            <v>組合等負担等見込額</v>
          </cell>
          <cell r="B63">
            <v>287</v>
          </cell>
          <cell r="E63">
            <v>349</v>
          </cell>
          <cell r="H63">
            <v>415</v>
          </cell>
          <cell r="K63">
            <v>551</v>
          </cell>
          <cell r="N63">
            <v>507</v>
          </cell>
        </row>
        <row r="64">
          <cell r="A64" t="str">
            <v>公営企業債等繰入見込額</v>
          </cell>
          <cell r="B64">
            <v>6404</v>
          </cell>
          <cell r="E64">
            <v>5266</v>
          </cell>
          <cell r="H64">
            <v>4747</v>
          </cell>
          <cell r="K64">
            <v>4668</v>
          </cell>
          <cell r="N64">
            <v>4651</v>
          </cell>
        </row>
        <row r="65">
          <cell r="A65" t="str">
            <v>債務負担行為に基づく支出予定額</v>
          </cell>
          <cell r="B65">
            <v>594</v>
          </cell>
          <cell r="E65">
            <v>564</v>
          </cell>
          <cell r="H65">
            <v>533</v>
          </cell>
          <cell r="K65">
            <v>502</v>
          </cell>
          <cell r="N65">
            <v>472</v>
          </cell>
        </row>
        <row r="66">
          <cell r="A66" t="str">
            <v>一般会計等に係る地方債の現在高</v>
          </cell>
          <cell r="B66">
            <v>22622</v>
          </cell>
          <cell r="E66">
            <v>22403</v>
          </cell>
          <cell r="H66">
            <v>22170</v>
          </cell>
          <cell r="K66">
            <v>21949</v>
          </cell>
          <cell r="N66">
            <v>21209</v>
          </cell>
        </row>
        <row r="67">
          <cell r="A67" t="str">
            <v>将来負担比率の分子</v>
          </cell>
          <cell r="B67" t="e">
            <v>#N/A</v>
          </cell>
          <cell r="C67">
            <v>683</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3486</v>
          </cell>
          <cell r="C72">
            <v>5730</v>
          </cell>
          <cell r="D72">
            <v>6376</v>
          </cell>
        </row>
        <row r="73">
          <cell r="A73" t="str">
            <v>減債基金</v>
          </cell>
          <cell r="B73">
            <v>615</v>
          </cell>
          <cell r="C73">
            <v>615</v>
          </cell>
          <cell r="D73">
            <v>920</v>
          </cell>
        </row>
        <row r="74">
          <cell r="A74" t="str">
            <v>その他特定目的基金</v>
          </cell>
          <cell r="B74">
            <v>2245</v>
          </cell>
          <cell r="C74">
            <v>2890</v>
          </cell>
          <cell r="D74">
            <v>2900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85" zoomScaleNormal="85"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18</v>
      </c>
      <c r="C2" s="41"/>
      <c r="D2" s="42"/>
    </row>
    <row r="3" spans="1:119" ht="18.75" customHeight="1" thickBot="1" x14ac:dyDescent="0.25">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32660631</v>
      </c>
      <c r="BO4" s="365"/>
      <c r="BP4" s="365"/>
      <c r="BQ4" s="365"/>
      <c r="BR4" s="365"/>
      <c r="BS4" s="365"/>
      <c r="BT4" s="365"/>
      <c r="BU4" s="366"/>
      <c r="BV4" s="364">
        <v>33418107</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13.5</v>
      </c>
      <c r="CU4" s="371"/>
      <c r="CV4" s="371"/>
      <c r="CW4" s="371"/>
      <c r="CX4" s="371"/>
      <c r="CY4" s="371"/>
      <c r="CZ4" s="371"/>
      <c r="DA4" s="372"/>
      <c r="DB4" s="370">
        <v>12.2</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30423006</v>
      </c>
      <c r="BO5" s="433"/>
      <c r="BP5" s="433"/>
      <c r="BQ5" s="433"/>
      <c r="BR5" s="433"/>
      <c r="BS5" s="433"/>
      <c r="BT5" s="433"/>
      <c r="BU5" s="434"/>
      <c r="BV5" s="432">
        <v>31512525</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88.7</v>
      </c>
      <c r="CU5" s="399"/>
      <c r="CV5" s="399"/>
      <c r="CW5" s="399"/>
      <c r="CX5" s="399"/>
      <c r="CY5" s="399"/>
      <c r="CZ5" s="399"/>
      <c r="DA5" s="400"/>
      <c r="DB5" s="398">
        <v>83.4</v>
      </c>
      <c r="DC5" s="399"/>
      <c r="DD5" s="399"/>
      <c r="DE5" s="399"/>
      <c r="DF5" s="399"/>
      <c r="DG5" s="399"/>
      <c r="DH5" s="399"/>
      <c r="DI5" s="400"/>
    </row>
    <row r="6" spans="1:119" ht="18.75" customHeight="1" x14ac:dyDescent="0.2">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2237625</v>
      </c>
      <c r="BO6" s="433"/>
      <c r="BP6" s="433"/>
      <c r="BQ6" s="433"/>
      <c r="BR6" s="433"/>
      <c r="BS6" s="433"/>
      <c r="BT6" s="433"/>
      <c r="BU6" s="434"/>
      <c r="BV6" s="432">
        <v>1905582</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90.7</v>
      </c>
      <c r="CU6" s="439"/>
      <c r="CV6" s="439"/>
      <c r="CW6" s="439"/>
      <c r="CX6" s="439"/>
      <c r="CY6" s="439"/>
      <c r="CZ6" s="439"/>
      <c r="DA6" s="440"/>
      <c r="DB6" s="438">
        <v>89.9</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299389</v>
      </c>
      <c r="BO7" s="433"/>
      <c r="BP7" s="433"/>
      <c r="BQ7" s="433"/>
      <c r="BR7" s="433"/>
      <c r="BS7" s="433"/>
      <c r="BT7" s="433"/>
      <c r="BU7" s="434"/>
      <c r="BV7" s="432">
        <v>120717</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14335804</v>
      </c>
      <c r="CU7" s="433"/>
      <c r="CV7" s="433"/>
      <c r="CW7" s="433"/>
      <c r="CX7" s="433"/>
      <c r="CY7" s="433"/>
      <c r="CZ7" s="433"/>
      <c r="DA7" s="434"/>
      <c r="DB7" s="432">
        <v>14608777</v>
      </c>
      <c r="DC7" s="433"/>
      <c r="DD7" s="433"/>
      <c r="DE7" s="433"/>
      <c r="DF7" s="433"/>
      <c r="DG7" s="433"/>
      <c r="DH7" s="433"/>
      <c r="DI7" s="434"/>
    </row>
    <row r="8" spans="1:119" ht="18.75" customHeight="1" thickBot="1" x14ac:dyDescent="0.25">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32</v>
      </c>
      <c r="AV8" s="428"/>
      <c r="AW8" s="428"/>
      <c r="AX8" s="428"/>
      <c r="AY8" s="429" t="s">
        <v>46</v>
      </c>
      <c r="AZ8" s="430"/>
      <c r="BA8" s="430"/>
      <c r="BB8" s="430"/>
      <c r="BC8" s="430"/>
      <c r="BD8" s="430"/>
      <c r="BE8" s="430"/>
      <c r="BF8" s="430"/>
      <c r="BG8" s="430"/>
      <c r="BH8" s="430"/>
      <c r="BI8" s="430"/>
      <c r="BJ8" s="430"/>
      <c r="BK8" s="430"/>
      <c r="BL8" s="430"/>
      <c r="BM8" s="431"/>
      <c r="BN8" s="432">
        <v>1938236</v>
      </c>
      <c r="BO8" s="433"/>
      <c r="BP8" s="433"/>
      <c r="BQ8" s="433"/>
      <c r="BR8" s="433"/>
      <c r="BS8" s="433"/>
      <c r="BT8" s="433"/>
      <c r="BU8" s="434"/>
      <c r="BV8" s="432">
        <v>1784865</v>
      </c>
      <c r="BW8" s="433"/>
      <c r="BX8" s="433"/>
      <c r="BY8" s="433"/>
      <c r="BZ8" s="433"/>
      <c r="CA8" s="433"/>
      <c r="CB8" s="433"/>
      <c r="CC8" s="434"/>
      <c r="CD8" s="435" t="s">
        <v>47</v>
      </c>
      <c r="CE8" s="436"/>
      <c r="CF8" s="436"/>
      <c r="CG8" s="436"/>
      <c r="CH8" s="436"/>
      <c r="CI8" s="436"/>
      <c r="CJ8" s="436"/>
      <c r="CK8" s="436"/>
      <c r="CL8" s="436"/>
      <c r="CM8" s="436"/>
      <c r="CN8" s="436"/>
      <c r="CO8" s="436"/>
      <c r="CP8" s="436"/>
      <c r="CQ8" s="436"/>
      <c r="CR8" s="436"/>
      <c r="CS8" s="437"/>
      <c r="CT8" s="441">
        <v>0.68</v>
      </c>
      <c r="CU8" s="442"/>
      <c r="CV8" s="442"/>
      <c r="CW8" s="442"/>
      <c r="CX8" s="442"/>
      <c r="CY8" s="442"/>
      <c r="CZ8" s="442"/>
      <c r="DA8" s="443"/>
      <c r="DB8" s="441">
        <v>0.69</v>
      </c>
      <c r="DC8" s="442"/>
      <c r="DD8" s="442"/>
      <c r="DE8" s="442"/>
      <c r="DF8" s="442"/>
      <c r="DG8" s="442"/>
      <c r="DH8" s="442"/>
      <c r="DI8" s="443"/>
    </row>
    <row r="9" spans="1:119" ht="18.75" customHeight="1" thickBot="1" x14ac:dyDescent="0.25">
      <c r="A9" s="40"/>
      <c r="B9" s="395" t="s">
        <v>48</v>
      </c>
      <c r="C9" s="396"/>
      <c r="D9" s="396"/>
      <c r="E9" s="396"/>
      <c r="F9" s="396"/>
      <c r="G9" s="396"/>
      <c r="H9" s="396"/>
      <c r="I9" s="396"/>
      <c r="J9" s="396"/>
      <c r="K9" s="444"/>
      <c r="L9" s="445" t="s">
        <v>49</v>
      </c>
      <c r="M9" s="446"/>
      <c r="N9" s="446"/>
      <c r="O9" s="446"/>
      <c r="P9" s="446"/>
      <c r="Q9" s="447"/>
      <c r="R9" s="448">
        <v>62140</v>
      </c>
      <c r="S9" s="449"/>
      <c r="T9" s="449"/>
      <c r="U9" s="449"/>
      <c r="V9" s="450"/>
      <c r="W9" s="358" t="s">
        <v>50</v>
      </c>
      <c r="X9" s="359"/>
      <c r="Y9" s="359"/>
      <c r="Z9" s="359"/>
      <c r="AA9" s="359"/>
      <c r="AB9" s="359"/>
      <c r="AC9" s="359"/>
      <c r="AD9" s="359"/>
      <c r="AE9" s="359"/>
      <c r="AF9" s="359"/>
      <c r="AG9" s="359"/>
      <c r="AH9" s="359"/>
      <c r="AI9" s="359"/>
      <c r="AJ9" s="359"/>
      <c r="AK9" s="359"/>
      <c r="AL9" s="360"/>
      <c r="AM9" s="424" t="s">
        <v>51</v>
      </c>
      <c r="AN9" s="425"/>
      <c r="AO9" s="425"/>
      <c r="AP9" s="425"/>
      <c r="AQ9" s="425"/>
      <c r="AR9" s="425"/>
      <c r="AS9" s="425"/>
      <c r="AT9" s="426"/>
      <c r="AU9" s="427" t="s">
        <v>32</v>
      </c>
      <c r="AV9" s="428"/>
      <c r="AW9" s="428"/>
      <c r="AX9" s="428"/>
      <c r="AY9" s="429" t="s">
        <v>52</v>
      </c>
      <c r="AZ9" s="430"/>
      <c r="BA9" s="430"/>
      <c r="BB9" s="430"/>
      <c r="BC9" s="430"/>
      <c r="BD9" s="430"/>
      <c r="BE9" s="430"/>
      <c r="BF9" s="430"/>
      <c r="BG9" s="430"/>
      <c r="BH9" s="430"/>
      <c r="BI9" s="430"/>
      <c r="BJ9" s="430"/>
      <c r="BK9" s="430"/>
      <c r="BL9" s="430"/>
      <c r="BM9" s="431"/>
      <c r="BN9" s="432">
        <v>153371</v>
      </c>
      <c r="BO9" s="433"/>
      <c r="BP9" s="433"/>
      <c r="BQ9" s="433"/>
      <c r="BR9" s="433"/>
      <c r="BS9" s="433"/>
      <c r="BT9" s="433"/>
      <c r="BU9" s="434"/>
      <c r="BV9" s="432">
        <v>-261545</v>
      </c>
      <c r="BW9" s="433"/>
      <c r="BX9" s="433"/>
      <c r="BY9" s="433"/>
      <c r="BZ9" s="433"/>
      <c r="CA9" s="433"/>
      <c r="CB9" s="433"/>
      <c r="CC9" s="434"/>
      <c r="CD9" s="435" t="s">
        <v>53</v>
      </c>
      <c r="CE9" s="436"/>
      <c r="CF9" s="436"/>
      <c r="CG9" s="436"/>
      <c r="CH9" s="436"/>
      <c r="CI9" s="436"/>
      <c r="CJ9" s="436"/>
      <c r="CK9" s="436"/>
      <c r="CL9" s="436"/>
      <c r="CM9" s="436"/>
      <c r="CN9" s="436"/>
      <c r="CO9" s="436"/>
      <c r="CP9" s="436"/>
      <c r="CQ9" s="436"/>
      <c r="CR9" s="436"/>
      <c r="CS9" s="437"/>
      <c r="CT9" s="398">
        <v>11.7</v>
      </c>
      <c r="CU9" s="399"/>
      <c r="CV9" s="399"/>
      <c r="CW9" s="399"/>
      <c r="CX9" s="399"/>
      <c r="CY9" s="399"/>
      <c r="CZ9" s="399"/>
      <c r="DA9" s="400"/>
      <c r="DB9" s="398">
        <v>12.6</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54</v>
      </c>
      <c r="M10" s="425"/>
      <c r="N10" s="425"/>
      <c r="O10" s="425"/>
      <c r="P10" s="425"/>
      <c r="Q10" s="426"/>
      <c r="R10" s="452">
        <v>62194</v>
      </c>
      <c r="S10" s="453"/>
      <c r="T10" s="453"/>
      <c r="U10" s="453"/>
      <c r="V10" s="454"/>
      <c r="W10" s="389"/>
      <c r="X10" s="390"/>
      <c r="Y10" s="390"/>
      <c r="Z10" s="390"/>
      <c r="AA10" s="390"/>
      <c r="AB10" s="390"/>
      <c r="AC10" s="390"/>
      <c r="AD10" s="390"/>
      <c r="AE10" s="390"/>
      <c r="AF10" s="390"/>
      <c r="AG10" s="390"/>
      <c r="AH10" s="390"/>
      <c r="AI10" s="390"/>
      <c r="AJ10" s="390"/>
      <c r="AK10" s="390"/>
      <c r="AL10" s="393"/>
      <c r="AM10" s="424" t="s">
        <v>55</v>
      </c>
      <c r="AN10" s="425"/>
      <c r="AO10" s="425"/>
      <c r="AP10" s="425"/>
      <c r="AQ10" s="425"/>
      <c r="AR10" s="425"/>
      <c r="AS10" s="425"/>
      <c r="AT10" s="426"/>
      <c r="AU10" s="427" t="s">
        <v>32</v>
      </c>
      <c r="AV10" s="428"/>
      <c r="AW10" s="428"/>
      <c r="AX10" s="428"/>
      <c r="AY10" s="429" t="s">
        <v>56</v>
      </c>
      <c r="AZ10" s="430"/>
      <c r="BA10" s="430"/>
      <c r="BB10" s="430"/>
      <c r="BC10" s="430"/>
      <c r="BD10" s="430"/>
      <c r="BE10" s="430"/>
      <c r="BF10" s="430"/>
      <c r="BG10" s="430"/>
      <c r="BH10" s="430"/>
      <c r="BI10" s="430"/>
      <c r="BJ10" s="430"/>
      <c r="BK10" s="430"/>
      <c r="BL10" s="430"/>
      <c r="BM10" s="431"/>
      <c r="BN10" s="432">
        <v>890317</v>
      </c>
      <c r="BO10" s="433"/>
      <c r="BP10" s="433"/>
      <c r="BQ10" s="433"/>
      <c r="BR10" s="433"/>
      <c r="BS10" s="433"/>
      <c r="BT10" s="433"/>
      <c r="BU10" s="434"/>
      <c r="BV10" s="432">
        <v>2243882</v>
      </c>
      <c r="BW10" s="433"/>
      <c r="BX10" s="433"/>
      <c r="BY10" s="433"/>
      <c r="BZ10" s="433"/>
      <c r="CA10" s="433"/>
      <c r="CB10" s="433"/>
      <c r="CC10" s="434"/>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58</v>
      </c>
      <c r="M11" s="456"/>
      <c r="N11" s="456"/>
      <c r="O11" s="456"/>
      <c r="P11" s="456"/>
      <c r="Q11" s="457"/>
      <c r="R11" s="458" t="s">
        <v>59</v>
      </c>
      <c r="S11" s="459"/>
      <c r="T11" s="459"/>
      <c r="U11" s="459"/>
      <c r="V11" s="460"/>
      <c r="W11" s="389"/>
      <c r="X11" s="390"/>
      <c r="Y11" s="390"/>
      <c r="Z11" s="390"/>
      <c r="AA11" s="390"/>
      <c r="AB11" s="390"/>
      <c r="AC11" s="390"/>
      <c r="AD11" s="390"/>
      <c r="AE11" s="390"/>
      <c r="AF11" s="390"/>
      <c r="AG11" s="390"/>
      <c r="AH11" s="390"/>
      <c r="AI11" s="390"/>
      <c r="AJ11" s="390"/>
      <c r="AK11" s="390"/>
      <c r="AL11" s="393"/>
      <c r="AM11" s="424" t="s">
        <v>60</v>
      </c>
      <c r="AN11" s="425"/>
      <c r="AO11" s="425"/>
      <c r="AP11" s="425"/>
      <c r="AQ11" s="425"/>
      <c r="AR11" s="425"/>
      <c r="AS11" s="425"/>
      <c r="AT11" s="426"/>
      <c r="AU11" s="427" t="s">
        <v>61</v>
      </c>
      <c r="AV11" s="428"/>
      <c r="AW11" s="428"/>
      <c r="AX11" s="428"/>
      <c r="AY11" s="429" t="s">
        <v>62</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2">
      <c r="A12" s="40"/>
      <c r="B12" s="461" t="s">
        <v>65</v>
      </c>
      <c r="C12" s="462"/>
      <c r="D12" s="462"/>
      <c r="E12" s="462"/>
      <c r="F12" s="462"/>
      <c r="G12" s="462"/>
      <c r="H12" s="462"/>
      <c r="I12" s="462"/>
      <c r="J12" s="462"/>
      <c r="K12" s="463"/>
      <c r="L12" s="470" t="s">
        <v>66</v>
      </c>
      <c r="M12" s="471"/>
      <c r="N12" s="471"/>
      <c r="O12" s="471"/>
      <c r="P12" s="471"/>
      <c r="Q12" s="472"/>
      <c r="R12" s="473">
        <v>61052</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61</v>
      </c>
      <c r="AV12" s="428"/>
      <c r="AW12" s="428"/>
      <c r="AX12" s="428"/>
      <c r="AY12" s="429" t="s">
        <v>70</v>
      </c>
      <c r="AZ12" s="430"/>
      <c r="BA12" s="430"/>
      <c r="BB12" s="430"/>
      <c r="BC12" s="430"/>
      <c r="BD12" s="430"/>
      <c r="BE12" s="430"/>
      <c r="BF12" s="430"/>
      <c r="BG12" s="430"/>
      <c r="BH12" s="430"/>
      <c r="BI12" s="430"/>
      <c r="BJ12" s="430"/>
      <c r="BK12" s="430"/>
      <c r="BL12" s="430"/>
      <c r="BM12" s="431"/>
      <c r="BN12" s="432">
        <v>245079</v>
      </c>
      <c r="BO12" s="433"/>
      <c r="BP12" s="433"/>
      <c r="BQ12" s="433"/>
      <c r="BR12" s="433"/>
      <c r="BS12" s="433"/>
      <c r="BT12" s="433"/>
      <c r="BU12" s="434"/>
      <c r="BV12" s="432">
        <v>0</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72</v>
      </c>
      <c r="N13" s="493"/>
      <c r="O13" s="493"/>
      <c r="P13" s="493"/>
      <c r="Q13" s="494"/>
      <c r="R13" s="485">
        <v>60448</v>
      </c>
      <c r="S13" s="486"/>
      <c r="T13" s="486"/>
      <c r="U13" s="486"/>
      <c r="V13" s="487"/>
      <c r="W13" s="411" t="s">
        <v>73</v>
      </c>
      <c r="X13" s="412"/>
      <c r="Y13" s="412"/>
      <c r="Z13" s="412"/>
      <c r="AA13" s="412"/>
      <c r="AB13" s="402"/>
      <c r="AC13" s="452">
        <v>3113</v>
      </c>
      <c r="AD13" s="453"/>
      <c r="AE13" s="453"/>
      <c r="AF13" s="453"/>
      <c r="AG13" s="495"/>
      <c r="AH13" s="452">
        <v>3299</v>
      </c>
      <c r="AI13" s="453"/>
      <c r="AJ13" s="453"/>
      <c r="AK13" s="453"/>
      <c r="AL13" s="454"/>
      <c r="AM13" s="424" t="s">
        <v>74</v>
      </c>
      <c r="AN13" s="425"/>
      <c r="AO13" s="425"/>
      <c r="AP13" s="425"/>
      <c r="AQ13" s="425"/>
      <c r="AR13" s="425"/>
      <c r="AS13" s="425"/>
      <c r="AT13" s="426"/>
      <c r="AU13" s="427" t="s">
        <v>61</v>
      </c>
      <c r="AV13" s="428"/>
      <c r="AW13" s="428"/>
      <c r="AX13" s="428"/>
      <c r="AY13" s="429" t="s">
        <v>75</v>
      </c>
      <c r="AZ13" s="430"/>
      <c r="BA13" s="430"/>
      <c r="BB13" s="430"/>
      <c r="BC13" s="430"/>
      <c r="BD13" s="430"/>
      <c r="BE13" s="430"/>
      <c r="BF13" s="430"/>
      <c r="BG13" s="430"/>
      <c r="BH13" s="430"/>
      <c r="BI13" s="430"/>
      <c r="BJ13" s="430"/>
      <c r="BK13" s="430"/>
      <c r="BL13" s="430"/>
      <c r="BM13" s="431"/>
      <c r="BN13" s="432">
        <v>798609</v>
      </c>
      <c r="BO13" s="433"/>
      <c r="BP13" s="433"/>
      <c r="BQ13" s="433"/>
      <c r="BR13" s="433"/>
      <c r="BS13" s="433"/>
      <c r="BT13" s="433"/>
      <c r="BU13" s="434"/>
      <c r="BV13" s="432">
        <v>1982337</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4.8</v>
      </c>
      <c r="CU13" s="399"/>
      <c r="CV13" s="399"/>
      <c r="CW13" s="399"/>
      <c r="CX13" s="399"/>
      <c r="CY13" s="399"/>
      <c r="CZ13" s="399"/>
      <c r="DA13" s="400"/>
      <c r="DB13" s="398">
        <v>4.0999999999999996</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77</v>
      </c>
      <c r="M14" s="483"/>
      <c r="N14" s="483"/>
      <c r="O14" s="483"/>
      <c r="P14" s="483"/>
      <c r="Q14" s="484"/>
      <c r="R14" s="485">
        <v>61496</v>
      </c>
      <c r="S14" s="486"/>
      <c r="T14" s="486"/>
      <c r="U14" s="486"/>
      <c r="V14" s="487"/>
      <c r="W14" s="391"/>
      <c r="X14" s="392"/>
      <c r="Y14" s="392"/>
      <c r="Z14" s="392"/>
      <c r="AA14" s="392"/>
      <c r="AB14" s="381"/>
      <c r="AC14" s="488">
        <v>9.5</v>
      </c>
      <c r="AD14" s="489"/>
      <c r="AE14" s="489"/>
      <c r="AF14" s="489"/>
      <c r="AG14" s="490"/>
      <c r="AH14" s="488">
        <v>10.5</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t="s">
        <v>64</v>
      </c>
      <c r="CU14" s="500"/>
      <c r="CV14" s="500"/>
      <c r="CW14" s="500"/>
      <c r="CX14" s="500"/>
      <c r="CY14" s="500"/>
      <c r="CZ14" s="500"/>
      <c r="DA14" s="501"/>
      <c r="DB14" s="499" t="s">
        <v>64</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72</v>
      </c>
      <c r="N15" s="493"/>
      <c r="O15" s="493"/>
      <c r="P15" s="493"/>
      <c r="Q15" s="494"/>
      <c r="R15" s="485">
        <v>61006</v>
      </c>
      <c r="S15" s="486"/>
      <c r="T15" s="486"/>
      <c r="U15" s="486"/>
      <c r="V15" s="487"/>
      <c r="W15" s="411" t="s">
        <v>79</v>
      </c>
      <c r="X15" s="412"/>
      <c r="Y15" s="412"/>
      <c r="Z15" s="412"/>
      <c r="AA15" s="412"/>
      <c r="AB15" s="402"/>
      <c r="AC15" s="452">
        <v>9942</v>
      </c>
      <c r="AD15" s="453"/>
      <c r="AE15" s="453"/>
      <c r="AF15" s="453"/>
      <c r="AG15" s="495"/>
      <c r="AH15" s="452">
        <v>9417</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7887896</v>
      </c>
      <c r="BO15" s="365"/>
      <c r="BP15" s="365"/>
      <c r="BQ15" s="365"/>
      <c r="BR15" s="365"/>
      <c r="BS15" s="365"/>
      <c r="BT15" s="365"/>
      <c r="BU15" s="366"/>
      <c r="BV15" s="364">
        <v>7559774</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30.3</v>
      </c>
      <c r="AD16" s="489"/>
      <c r="AE16" s="489"/>
      <c r="AF16" s="489"/>
      <c r="AG16" s="490"/>
      <c r="AH16" s="488">
        <v>30</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11950974</v>
      </c>
      <c r="BO16" s="433"/>
      <c r="BP16" s="433"/>
      <c r="BQ16" s="433"/>
      <c r="BR16" s="433"/>
      <c r="BS16" s="433"/>
      <c r="BT16" s="433"/>
      <c r="BU16" s="434"/>
      <c r="BV16" s="432">
        <v>11506301</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0" t="s">
        <v>85</v>
      </c>
      <c r="N17" s="511"/>
      <c r="O17" s="511"/>
      <c r="P17" s="511"/>
      <c r="Q17" s="512"/>
      <c r="R17" s="507" t="s">
        <v>86</v>
      </c>
      <c r="S17" s="508"/>
      <c r="T17" s="508"/>
      <c r="U17" s="508"/>
      <c r="V17" s="509"/>
      <c r="W17" s="411" t="s">
        <v>87</v>
      </c>
      <c r="X17" s="412"/>
      <c r="Y17" s="412"/>
      <c r="Z17" s="412"/>
      <c r="AA17" s="412"/>
      <c r="AB17" s="402"/>
      <c r="AC17" s="452">
        <v>19766</v>
      </c>
      <c r="AD17" s="453"/>
      <c r="AE17" s="453"/>
      <c r="AF17" s="453"/>
      <c r="AG17" s="495"/>
      <c r="AH17" s="452">
        <v>18692</v>
      </c>
      <c r="AI17" s="453"/>
      <c r="AJ17" s="453"/>
      <c r="AK17" s="453"/>
      <c r="AL17" s="454"/>
      <c r="AM17" s="424"/>
      <c r="AN17" s="425"/>
      <c r="AO17" s="425"/>
      <c r="AP17" s="425"/>
      <c r="AQ17" s="425"/>
      <c r="AR17" s="425"/>
      <c r="AS17" s="425"/>
      <c r="AT17" s="426"/>
      <c r="AU17" s="427"/>
      <c r="AV17" s="428"/>
      <c r="AW17" s="428"/>
      <c r="AX17" s="428"/>
      <c r="AY17" s="429" t="s">
        <v>88</v>
      </c>
      <c r="AZ17" s="430"/>
      <c r="BA17" s="430"/>
      <c r="BB17" s="430"/>
      <c r="BC17" s="430"/>
      <c r="BD17" s="430"/>
      <c r="BE17" s="430"/>
      <c r="BF17" s="430"/>
      <c r="BG17" s="430"/>
      <c r="BH17" s="430"/>
      <c r="BI17" s="430"/>
      <c r="BJ17" s="430"/>
      <c r="BK17" s="430"/>
      <c r="BL17" s="430"/>
      <c r="BM17" s="431"/>
      <c r="BN17" s="432">
        <v>9955475</v>
      </c>
      <c r="BO17" s="433"/>
      <c r="BP17" s="433"/>
      <c r="BQ17" s="433"/>
      <c r="BR17" s="433"/>
      <c r="BS17" s="433"/>
      <c r="BT17" s="433"/>
      <c r="BU17" s="434"/>
      <c r="BV17" s="432">
        <v>9549607</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15" t="s">
        <v>89</v>
      </c>
      <c r="C18" s="444"/>
      <c r="D18" s="444"/>
      <c r="E18" s="516"/>
      <c r="F18" s="516"/>
      <c r="G18" s="516"/>
      <c r="H18" s="516"/>
      <c r="I18" s="516"/>
      <c r="J18" s="516"/>
      <c r="K18" s="516"/>
      <c r="L18" s="517">
        <v>113.02</v>
      </c>
      <c r="M18" s="517"/>
      <c r="N18" s="517"/>
      <c r="O18" s="517"/>
      <c r="P18" s="517"/>
      <c r="Q18" s="517"/>
      <c r="R18" s="518"/>
      <c r="S18" s="518"/>
      <c r="T18" s="518"/>
      <c r="U18" s="518"/>
      <c r="V18" s="519"/>
      <c r="W18" s="413"/>
      <c r="X18" s="414"/>
      <c r="Y18" s="414"/>
      <c r="Z18" s="414"/>
      <c r="AA18" s="414"/>
      <c r="AB18" s="405"/>
      <c r="AC18" s="520">
        <v>60.2</v>
      </c>
      <c r="AD18" s="521"/>
      <c r="AE18" s="521"/>
      <c r="AF18" s="521"/>
      <c r="AG18" s="522"/>
      <c r="AH18" s="520">
        <v>59.5</v>
      </c>
      <c r="AI18" s="521"/>
      <c r="AJ18" s="521"/>
      <c r="AK18" s="521"/>
      <c r="AL18" s="523"/>
      <c r="AM18" s="424"/>
      <c r="AN18" s="425"/>
      <c r="AO18" s="425"/>
      <c r="AP18" s="425"/>
      <c r="AQ18" s="425"/>
      <c r="AR18" s="425"/>
      <c r="AS18" s="425"/>
      <c r="AT18" s="426"/>
      <c r="AU18" s="427"/>
      <c r="AV18" s="428"/>
      <c r="AW18" s="428"/>
      <c r="AX18" s="428"/>
      <c r="AY18" s="429" t="s">
        <v>90</v>
      </c>
      <c r="AZ18" s="430"/>
      <c r="BA18" s="430"/>
      <c r="BB18" s="430"/>
      <c r="BC18" s="430"/>
      <c r="BD18" s="430"/>
      <c r="BE18" s="430"/>
      <c r="BF18" s="430"/>
      <c r="BG18" s="430"/>
      <c r="BH18" s="430"/>
      <c r="BI18" s="430"/>
      <c r="BJ18" s="430"/>
      <c r="BK18" s="430"/>
      <c r="BL18" s="430"/>
      <c r="BM18" s="431"/>
      <c r="BN18" s="432">
        <v>12985557</v>
      </c>
      <c r="BO18" s="433"/>
      <c r="BP18" s="433"/>
      <c r="BQ18" s="433"/>
      <c r="BR18" s="433"/>
      <c r="BS18" s="433"/>
      <c r="BT18" s="433"/>
      <c r="BU18" s="434"/>
      <c r="BV18" s="432">
        <v>12748329</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15" t="s">
        <v>91</v>
      </c>
      <c r="C19" s="444"/>
      <c r="D19" s="444"/>
      <c r="E19" s="516"/>
      <c r="F19" s="516"/>
      <c r="G19" s="516"/>
      <c r="H19" s="516"/>
      <c r="I19" s="516"/>
      <c r="J19" s="516"/>
      <c r="K19" s="516"/>
      <c r="L19" s="524">
        <v>550</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92</v>
      </c>
      <c r="AZ19" s="430"/>
      <c r="BA19" s="430"/>
      <c r="BB19" s="430"/>
      <c r="BC19" s="430"/>
      <c r="BD19" s="430"/>
      <c r="BE19" s="430"/>
      <c r="BF19" s="430"/>
      <c r="BG19" s="430"/>
      <c r="BH19" s="430"/>
      <c r="BI19" s="430"/>
      <c r="BJ19" s="430"/>
      <c r="BK19" s="430"/>
      <c r="BL19" s="430"/>
      <c r="BM19" s="431"/>
      <c r="BN19" s="432">
        <v>19594484</v>
      </c>
      <c r="BO19" s="433"/>
      <c r="BP19" s="433"/>
      <c r="BQ19" s="433"/>
      <c r="BR19" s="433"/>
      <c r="BS19" s="433"/>
      <c r="BT19" s="433"/>
      <c r="BU19" s="434"/>
      <c r="BV19" s="432">
        <v>20399055</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15" t="s">
        <v>93</v>
      </c>
      <c r="C20" s="444"/>
      <c r="D20" s="444"/>
      <c r="E20" s="516"/>
      <c r="F20" s="516"/>
      <c r="G20" s="516"/>
      <c r="H20" s="516"/>
      <c r="I20" s="516"/>
      <c r="J20" s="516"/>
      <c r="K20" s="516"/>
      <c r="L20" s="524">
        <v>22589</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35" t="s">
        <v>94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44" t="s">
        <v>95</v>
      </c>
      <c r="C22" s="545"/>
      <c r="D22" s="546"/>
      <c r="E22" s="407" t="s">
        <v>24</v>
      </c>
      <c r="F22" s="412"/>
      <c r="G22" s="412"/>
      <c r="H22" s="412"/>
      <c r="I22" s="412"/>
      <c r="J22" s="412"/>
      <c r="K22" s="402"/>
      <c r="L22" s="407" t="s">
        <v>96</v>
      </c>
      <c r="M22" s="412"/>
      <c r="N22" s="412"/>
      <c r="O22" s="412"/>
      <c r="P22" s="402"/>
      <c r="Q22" s="553" t="s">
        <v>97</v>
      </c>
      <c r="R22" s="554"/>
      <c r="S22" s="554"/>
      <c r="T22" s="554"/>
      <c r="U22" s="554"/>
      <c r="V22" s="555"/>
      <c r="W22" s="559" t="s">
        <v>98</v>
      </c>
      <c r="X22" s="545"/>
      <c r="Y22" s="546"/>
      <c r="Z22" s="407" t="s">
        <v>24</v>
      </c>
      <c r="AA22" s="412"/>
      <c r="AB22" s="412"/>
      <c r="AC22" s="412"/>
      <c r="AD22" s="412"/>
      <c r="AE22" s="412"/>
      <c r="AF22" s="412"/>
      <c r="AG22" s="402"/>
      <c r="AH22" s="564" t="s">
        <v>99</v>
      </c>
      <c r="AI22" s="412"/>
      <c r="AJ22" s="412"/>
      <c r="AK22" s="412"/>
      <c r="AL22" s="402"/>
      <c r="AM22" s="564" t="s">
        <v>100</v>
      </c>
      <c r="AN22" s="565"/>
      <c r="AO22" s="565"/>
      <c r="AP22" s="565"/>
      <c r="AQ22" s="565"/>
      <c r="AR22" s="566"/>
      <c r="AS22" s="553" t="s">
        <v>97</v>
      </c>
      <c r="AT22" s="554"/>
      <c r="AU22" s="554"/>
      <c r="AV22" s="554"/>
      <c r="AW22" s="554"/>
      <c r="AX22" s="570"/>
      <c r="AY22" s="361" t="s">
        <v>101</v>
      </c>
      <c r="AZ22" s="362"/>
      <c r="BA22" s="362"/>
      <c r="BB22" s="362"/>
      <c r="BC22" s="362"/>
      <c r="BD22" s="362"/>
      <c r="BE22" s="362"/>
      <c r="BF22" s="362"/>
      <c r="BG22" s="362"/>
      <c r="BH22" s="362"/>
      <c r="BI22" s="362"/>
      <c r="BJ22" s="362"/>
      <c r="BK22" s="362"/>
      <c r="BL22" s="362"/>
      <c r="BM22" s="363"/>
      <c r="BN22" s="364">
        <v>21208508</v>
      </c>
      <c r="BO22" s="365"/>
      <c r="BP22" s="365"/>
      <c r="BQ22" s="365"/>
      <c r="BR22" s="365"/>
      <c r="BS22" s="365"/>
      <c r="BT22" s="365"/>
      <c r="BU22" s="366"/>
      <c r="BV22" s="364">
        <v>21644756</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102</v>
      </c>
      <c r="AZ23" s="430"/>
      <c r="BA23" s="430"/>
      <c r="BB23" s="430"/>
      <c r="BC23" s="430"/>
      <c r="BD23" s="430"/>
      <c r="BE23" s="430"/>
      <c r="BF23" s="430"/>
      <c r="BG23" s="430"/>
      <c r="BH23" s="430"/>
      <c r="BI23" s="430"/>
      <c r="BJ23" s="430"/>
      <c r="BK23" s="430"/>
      <c r="BL23" s="430"/>
      <c r="BM23" s="431"/>
      <c r="BN23" s="432">
        <v>15449317</v>
      </c>
      <c r="BO23" s="433"/>
      <c r="BP23" s="433"/>
      <c r="BQ23" s="433"/>
      <c r="BR23" s="433"/>
      <c r="BS23" s="433"/>
      <c r="BT23" s="433"/>
      <c r="BU23" s="434"/>
      <c r="BV23" s="432">
        <v>16159987</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47"/>
      <c r="C24" s="548"/>
      <c r="D24" s="549"/>
      <c r="E24" s="451" t="s">
        <v>103</v>
      </c>
      <c r="F24" s="425"/>
      <c r="G24" s="425"/>
      <c r="H24" s="425"/>
      <c r="I24" s="425"/>
      <c r="J24" s="425"/>
      <c r="K24" s="426"/>
      <c r="L24" s="452">
        <v>1</v>
      </c>
      <c r="M24" s="453"/>
      <c r="N24" s="453"/>
      <c r="O24" s="453"/>
      <c r="P24" s="495"/>
      <c r="Q24" s="452">
        <v>9400</v>
      </c>
      <c r="R24" s="453"/>
      <c r="S24" s="453"/>
      <c r="T24" s="453"/>
      <c r="U24" s="453"/>
      <c r="V24" s="495"/>
      <c r="W24" s="560"/>
      <c r="X24" s="548"/>
      <c r="Y24" s="549"/>
      <c r="Z24" s="451" t="s">
        <v>104</v>
      </c>
      <c r="AA24" s="425"/>
      <c r="AB24" s="425"/>
      <c r="AC24" s="425"/>
      <c r="AD24" s="425"/>
      <c r="AE24" s="425"/>
      <c r="AF24" s="425"/>
      <c r="AG24" s="426"/>
      <c r="AH24" s="452">
        <v>402</v>
      </c>
      <c r="AI24" s="453"/>
      <c r="AJ24" s="453"/>
      <c r="AK24" s="453"/>
      <c r="AL24" s="495"/>
      <c r="AM24" s="452">
        <v>1188714</v>
      </c>
      <c r="AN24" s="453"/>
      <c r="AO24" s="453"/>
      <c r="AP24" s="453"/>
      <c r="AQ24" s="453"/>
      <c r="AR24" s="495"/>
      <c r="AS24" s="452">
        <v>2957</v>
      </c>
      <c r="AT24" s="453"/>
      <c r="AU24" s="453"/>
      <c r="AV24" s="453"/>
      <c r="AW24" s="453"/>
      <c r="AX24" s="454"/>
      <c r="AY24" s="538" t="s">
        <v>105</v>
      </c>
      <c r="AZ24" s="539"/>
      <c r="BA24" s="539"/>
      <c r="BB24" s="539"/>
      <c r="BC24" s="539"/>
      <c r="BD24" s="539"/>
      <c r="BE24" s="539"/>
      <c r="BF24" s="539"/>
      <c r="BG24" s="539"/>
      <c r="BH24" s="539"/>
      <c r="BI24" s="539"/>
      <c r="BJ24" s="539"/>
      <c r="BK24" s="539"/>
      <c r="BL24" s="539"/>
      <c r="BM24" s="540"/>
      <c r="BN24" s="432">
        <v>11451651</v>
      </c>
      <c r="BO24" s="433"/>
      <c r="BP24" s="433"/>
      <c r="BQ24" s="433"/>
      <c r="BR24" s="433"/>
      <c r="BS24" s="433"/>
      <c r="BT24" s="433"/>
      <c r="BU24" s="434"/>
      <c r="BV24" s="432">
        <v>11577223</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47"/>
      <c r="C25" s="548"/>
      <c r="D25" s="549"/>
      <c r="E25" s="451" t="s">
        <v>106</v>
      </c>
      <c r="F25" s="425"/>
      <c r="G25" s="425"/>
      <c r="H25" s="425"/>
      <c r="I25" s="425"/>
      <c r="J25" s="425"/>
      <c r="K25" s="426"/>
      <c r="L25" s="452">
        <v>1</v>
      </c>
      <c r="M25" s="453"/>
      <c r="N25" s="453"/>
      <c r="O25" s="453"/>
      <c r="P25" s="495"/>
      <c r="Q25" s="452">
        <v>7050</v>
      </c>
      <c r="R25" s="453"/>
      <c r="S25" s="453"/>
      <c r="T25" s="453"/>
      <c r="U25" s="453"/>
      <c r="V25" s="495"/>
      <c r="W25" s="560"/>
      <c r="X25" s="548"/>
      <c r="Y25" s="549"/>
      <c r="Z25" s="451" t="s">
        <v>107</v>
      </c>
      <c r="AA25" s="425"/>
      <c r="AB25" s="425"/>
      <c r="AC25" s="425"/>
      <c r="AD25" s="425"/>
      <c r="AE25" s="425"/>
      <c r="AF25" s="425"/>
      <c r="AG25" s="426"/>
      <c r="AH25" s="452">
        <v>68</v>
      </c>
      <c r="AI25" s="453"/>
      <c r="AJ25" s="453"/>
      <c r="AK25" s="453"/>
      <c r="AL25" s="495"/>
      <c r="AM25" s="452">
        <v>190060</v>
      </c>
      <c r="AN25" s="453"/>
      <c r="AO25" s="453"/>
      <c r="AP25" s="453"/>
      <c r="AQ25" s="453"/>
      <c r="AR25" s="495"/>
      <c r="AS25" s="452">
        <v>2795</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1820943</v>
      </c>
      <c r="BO25" s="365"/>
      <c r="BP25" s="365"/>
      <c r="BQ25" s="365"/>
      <c r="BR25" s="365"/>
      <c r="BS25" s="365"/>
      <c r="BT25" s="365"/>
      <c r="BU25" s="366"/>
      <c r="BV25" s="364">
        <v>3594117</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47"/>
      <c r="C26" s="548"/>
      <c r="D26" s="549"/>
      <c r="E26" s="451" t="s">
        <v>109</v>
      </c>
      <c r="F26" s="425"/>
      <c r="G26" s="425"/>
      <c r="H26" s="425"/>
      <c r="I26" s="425"/>
      <c r="J26" s="425"/>
      <c r="K26" s="426"/>
      <c r="L26" s="452">
        <v>1</v>
      </c>
      <c r="M26" s="453"/>
      <c r="N26" s="453"/>
      <c r="O26" s="453"/>
      <c r="P26" s="495"/>
      <c r="Q26" s="452">
        <v>6100</v>
      </c>
      <c r="R26" s="453"/>
      <c r="S26" s="453"/>
      <c r="T26" s="453"/>
      <c r="U26" s="453"/>
      <c r="V26" s="495"/>
      <c r="W26" s="560"/>
      <c r="X26" s="548"/>
      <c r="Y26" s="549"/>
      <c r="Z26" s="451" t="s">
        <v>110</v>
      </c>
      <c r="AA26" s="572"/>
      <c r="AB26" s="572"/>
      <c r="AC26" s="572"/>
      <c r="AD26" s="572"/>
      <c r="AE26" s="572"/>
      <c r="AF26" s="572"/>
      <c r="AG26" s="573"/>
      <c r="AH26" s="452">
        <v>32</v>
      </c>
      <c r="AI26" s="453"/>
      <c r="AJ26" s="453"/>
      <c r="AK26" s="453"/>
      <c r="AL26" s="495"/>
      <c r="AM26" s="452">
        <v>103392</v>
      </c>
      <c r="AN26" s="453"/>
      <c r="AO26" s="453"/>
      <c r="AP26" s="453"/>
      <c r="AQ26" s="453"/>
      <c r="AR26" s="495"/>
      <c r="AS26" s="452">
        <v>3231</v>
      </c>
      <c r="AT26" s="453"/>
      <c r="AU26" s="453"/>
      <c r="AV26" s="453"/>
      <c r="AW26" s="453"/>
      <c r="AX26" s="454"/>
      <c r="AY26" s="435" t="s">
        <v>111</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47"/>
      <c r="C27" s="548"/>
      <c r="D27" s="549"/>
      <c r="E27" s="451" t="s">
        <v>112</v>
      </c>
      <c r="F27" s="425"/>
      <c r="G27" s="425"/>
      <c r="H27" s="425"/>
      <c r="I27" s="425"/>
      <c r="J27" s="425"/>
      <c r="K27" s="426"/>
      <c r="L27" s="452">
        <v>1</v>
      </c>
      <c r="M27" s="453"/>
      <c r="N27" s="453"/>
      <c r="O27" s="453"/>
      <c r="P27" s="495"/>
      <c r="Q27" s="452">
        <v>4700</v>
      </c>
      <c r="R27" s="453"/>
      <c r="S27" s="453"/>
      <c r="T27" s="453"/>
      <c r="U27" s="453"/>
      <c r="V27" s="495"/>
      <c r="W27" s="560"/>
      <c r="X27" s="548"/>
      <c r="Y27" s="549"/>
      <c r="Z27" s="451" t="s">
        <v>113</v>
      </c>
      <c r="AA27" s="425"/>
      <c r="AB27" s="425"/>
      <c r="AC27" s="425"/>
      <c r="AD27" s="425"/>
      <c r="AE27" s="425"/>
      <c r="AF27" s="425"/>
      <c r="AG27" s="426"/>
      <c r="AH27" s="452">
        <v>5</v>
      </c>
      <c r="AI27" s="453"/>
      <c r="AJ27" s="453"/>
      <c r="AK27" s="453"/>
      <c r="AL27" s="495"/>
      <c r="AM27" s="452">
        <v>20525</v>
      </c>
      <c r="AN27" s="453"/>
      <c r="AO27" s="453"/>
      <c r="AP27" s="453"/>
      <c r="AQ27" s="453"/>
      <c r="AR27" s="495"/>
      <c r="AS27" s="452">
        <v>4105</v>
      </c>
      <c r="AT27" s="453"/>
      <c r="AU27" s="453"/>
      <c r="AV27" s="453"/>
      <c r="AW27" s="453"/>
      <c r="AX27" s="454"/>
      <c r="AY27" s="496" t="s">
        <v>114</v>
      </c>
      <c r="AZ27" s="497"/>
      <c r="BA27" s="497"/>
      <c r="BB27" s="497"/>
      <c r="BC27" s="497"/>
      <c r="BD27" s="497"/>
      <c r="BE27" s="497"/>
      <c r="BF27" s="497"/>
      <c r="BG27" s="497"/>
      <c r="BH27" s="497"/>
      <c r="BI27" s="497"/>
      <c r="BJ27" s="497"/>
      <c r="BK27" s="497"/>
      <c r="BL27" s="497"/>
      <c r="BM27" s="498"/>
      <c r="BN27" s="541">
        <v>179485</v>
      </c>
      <c r="BO27" s="542"/>
      <c r="BP27" s="542"/>
      <c r="BQ27" s="542"/>
      <c r="BR27" s="542"/>
      <c r="BS27" s="542"/>
      <c r="BT27" s="542"/>
      <c r="BU27" s="543"/>
      <c r="BV27" s="541">
        <v>179484</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47"/>
      <c r="C28" s="548"/>
      <c r="D28" s="549"/>
      <c r="E28" s="451" t="s">
        <v>115</v>
      </c>
      <c r="F28" s="425"/>
      <c r="G28" s="425"/>
      <c r="H28" s="425"/>
      <c r="I28" s="425"/>
      <c r="J28" s="425"/>
      <c r="K28" s="426"/>
      <c r="L28" s="452">
        <v>1</v>
      </c>
      <c r="M28" s="453"/>
      <c r="N28" s="453"/>
      <c r="O28" s="453"/>
      <c r="P28" s="495"/>
      <c r="Q28" s="452">
        <v>4180</v>
      </c>
      <c r="R28" s="453"/>
      <c r="S28" s="453"/>
      <c r="T28" s="453"/>
      <c r="U28" s="453"/>
      <c r="V28" s="495"/>
      <c r="W28" s="560"/>
      <c r="X28" s="548"/>
      <c r="Y28" s="549"/>
      <c r="Z28" s="451" t="s">
        <v>116</v>
      </c>
      <c r="AA28" s="425"/>
      <c r="AB28" s="425"/>
      <c r="AC28" s="425"/>
      <c r="AD28" s="425"/>
      <c r="AE28" s="425"/>
      <c r="AF28" s="425"/>
      <c r="AG28" s="426"/>
      <c r="AH28" s="452" t="s">
        <v>64</v>
      </c>
      <c r="AI28" s="453"/>
      <c r="AJ28" s="453"/>
      <c r="AK28" s="453"/>
      <c r="AL28" s="495"/>
      <c r="AM28" s="452" t="s">
        <v>64</v>
      </c>
      <c r="AN28" s="453"/>
      <c r="AO28" s="453"/>
      <c r="AP28" s="453"/>
      <c r="AQ28" s="453"/>
      <c r="AR28" s="495"/>
      <c r="AS28" s="452" t="s">
        <v>64</v>
      </c>
      <c r="AT28" s="453"/>
      <c r="AU28" s="453"/>
      <c r="AV28" s="453"/>
      <c r="AW28" s="453"/>
      <c r="AX28" s="454"/>
      <c r="AY28" s="574" t="s">
        <v>117</v>
      </c>
      <c r="AZ28" s="575"/>
      <c r="BA28" s="575"/>
      <c r="BB28" s="576"/>
      <c r="BC28" s="361" t="s">
        <v>118</v>
      </c>
      <c r="BD28" s="362"/>
      <c r="BE28" s="362"/>
      <c r="BF28" s="362"/>
      <c r="BG28" s="362"/>
      <c r="BH28" s="362"/>
      <c r="BI28" s="362"/>
      <c r="BJ28" s="362"/>
      <c r="BK28" s="362"/>
      <c r="BL28" s="362"/>
      <c r="BM28" s="363"/>
      <c r="BN28" s="364">
        <v>6375547</v>
      </c>
      <c r="BO28" s="365"/>
      <c r="BP28" s="365"/>
      <c r="BQ28" s="365"/>
      <c r="BR28" s="365"/>
      <c r="BS28" s="365"/>
      <c r="BT28" s="365"/>
      <c r="BU28" s="366"/>
      <c r="BV28" s="364">
        <v>5730302</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47"/>
      <c r="C29" s="548"/>
      <c r="D29" s="549"/>
      <c r="E29" s="451" t="s">
        <v>119</v>
      </c>
      <c r="F29" s="425"/>
      <c r="G29" s="425"/>
      <c r="H29" s="425"/>
      <c r="I29" s="425"/>
      <c r="J29" s="425"/>
      <c r="K29" s="426"/>
      <c r="L29" s="452">
        <v>20</v>
      </c>
      <c r="M29" s="453"/>
      <c r="N29" s="453"/>
      <c r="O29" s="453"/>
      <c r="P29" s="495"/>
      <c r="Q29" s="452">
        <v>3930</v>
      </c>
      <c r="R29" s="453"/>
      <c r="S29" s="453"/>
      <c r="T29" s="453"/>
      <c r="U29" s="453"/>
      <c r="V29" s="495"/>
      <c r="W29" s="561"/>
      <c r="X29" s="562"/>
      <c r="Y29" s="563"/>
      <c r="Z29" s="451" t="s">
        <v>120</v>
      </c>
      <c r="AA29" s="425"/>
      <c r="AB29" s="425"/>
      <c r="AC29" s="425"/>
      <c r="AD29" s="425"/>
      <c r="AE29" s="425"/>
      <c r="AF29" s="425"/>
      <c r="AG29" s="426"/>
      <c r="AH29" s="452">
        <v>407</v>
      </c>
      <c r="AI29" s="453"/>
      <c r="AJ29" s="453"/>
      <c r="AK29" s="453"/>
      <c r="AL29" s="495"/>
      <c r="AM29" s="452">
        <v>1209239</v>
      </c>
      <c r="AN29" s="453"/>
      <c r="AO29" s="453"/>
      <c r="AP29" s="453"/>
      <c r="AQ29" s="453"/>
      <c r="AR29" s="495"/>
      <c r="AS29" s="452">
        <v>2971</v>
      </c>
      <c r="AT29" s="453"/>
      <c r="AU29" s="453"/>
      <c r="AV29" s="453"/>
      <c r="AW29" s="453"/>
      <c r="AX29" s="454"/>
      <c r="AY29" s="577"/>
      <c r="AZ29" s="578"/>
      <c r="BA29" s="578"/>
      <c r="BB29" s="579"/>
      <c r="BC29" s="429" t="s">
        <v>121</v>
      </c>
      <c r="BD29" s="430"/>
      <c r="BE29" s="430"/>
      <c r="BF29" s="430"/>
      <c r="BG29" s="430"/>
      <c r="BH29" s="430"/>
      <c r="BI29" s="430"/>
      <c r="BJ29" s="430"/>
      <c r="BK29" s="430"/>
      <c r="BL29" s="430"/>
      <c r="BM29" s="431"/>
      <c r="BN29" s="432">
        <v>919568</v>
      </c>
      <c r="BO29" s="433"/>
      <c r="BP29" s="433"/>
      <c r="BQ29" s="433"/>
      <c r="BR29" s="433"/>
      <c r="BS29" s="433"/>
      <c r="BT29" s="433"/>
      <c r="BU29" s="434"/>
      <c r="BV29" s="432">
        <v>614983</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122</v>
      </c>
      <c r="X30" s="588"/>
      <c r="Y30" s="588"/>
      <c r="Z30" s="588"/>
      <c r="AA30" s="588"/>
      <c r="AB30" s="588"/>
      <c r="AC30" s="588"/>
      <c r="AD30" s="588"/>
      <c r="AE30" s="588"/>
      <c r="AF30" s="588"/>
      <c r="AG30" s="589"/>
      <c r="AH30" s="520">
        <v>99.7</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123</v>
      </c>
      <c r="BD30" s="539"/>
      <c r="BE30" s="539"/>
      <c r="BF30" s="539"/>
      <c r="BG30" s="539"/>
      <c r="BH30" s="539"/>
      <c r="BI30" s="539"/>
      <c r="BJ30" s="539"/>
      <c r="BK30" s="539"/>
      <c r="BL30" s="539"/>
      <c r="BM30" s="540"/>
      <c r="BN30" s="541">
        <v>2899875</v>
      </c>
      <c r="BO30" s="542"/>
      <c r="BP30" s="542"/>
      <c r="BQ30" s="542"/>
      <c r="BR30" s="542"/>
      <c r="BS30" s="542"/>
      <c r="BT30" s="542"/>
      <c r="BU30" s="543"/>
      <c r="BV30" s="541">
        <v>2890490</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3" t="s">
        <v>124</v>
      </c>
      <c r="D32" s="583"/>
      <c r="E32" s="583"/>
      <c r="F32" s="583"/>
      <c r="G32" s="583"/>
      <c r="H32" s="583"/>
      <c r="I32" s="583"/>
      <c r="J32" s="583"/>
      <c r="K32" s="583"/>
      <c r="L32" s="583"/>
      <c r="M32" s="583"/>
      <c r="N32" s="583"/>
      <c r="O32" s="583"/>
      <c r="P32" s="583"/>
      <c r="Q32" s="583"/>
      <c r="R32" s="583"/>
      <c r="S32" s="583"/>
      <c r="U32" s="436" t="s">
        <v>125</v>
      </c>
      <c r="V32" s="436"/>
      <c r="W32" s="436"/>
      <c r="X32" s="436"/>
      <c r="Y32" s="436"/>
      <c r="Z32" s="436"/>
      <c r="AA32" s="436"/>
      <c r="AB32" s="436"/>
      <c r="AC32" s="436"/>
      <c r="AD32" s="436"/>
      <c r="AE32" s="436"/>
      <c r="AF32" s="436"/>
      <c r="AG32" s="436"/>
      <c r="AH32" s="436"/>
      <c r="AI32" s="436"/>
      <c r="AJ32" s="436"/>
      <c r="AK32" s="436"/>
      <c r="AM32" s="436" t="s">
        <v>126</v>
      </c>
      <c r="AN32" s="436"/>
      <c r="AO32" s="436"/>
      <c r="AP32" s="436"/>
      <c r="AQ32" s="436"/>
      <c r="AR32" s="436"/>
      <c r="AS32" s="436"/>
      <c r="AT32" s="436"/>
      <c r="AU32" s="436"/>
      <c r="AV32" s="436"/>
      <c r="AW32" s="436"/>
      <c r="AX32" s="436"/>
      <c r="AY32" s="436"/>
      <c r="AZ32" s="436"/>
      <c r="BA32" s="436"/>
      <c r="BB32" s="436"/>
      <c r="BC32" s="436"/>
      <c r="BE32" s="436" t="s">
        <v>127</v>
      </c>
      <c r="BF32" s="436"/>
      <c r="BG32" s="436"/>
      <c r="BH32" s="436"/>
      <c r="BI32" s="436"/>
      <c r="BJ32" s="436"/>
      <c r="BK32" s="436"/>
      <c r="BL32" s="436"/>
      <c r="BM32" s="436"/>
      <c r="BN32" s="436"/>
      <c r="BO32" s="436"/>
      <c r="BP32" s="436"/>
      <c r="BQ32" s="436"/>
      <c r="BR32" s="436"/>
      <c r="BS32" s="436"/>
      <c r="BT32" s="436"/>
      <c r="BU32" s="436"/>
      <c r="BW32" s="436" t="s">
        <v>128</v>
      </c>
      <c r="BX32" s="436"/>
      <c r="BY32" s="436"/>
      <c r="BZ32" s="436"/>
      <c r="CA32" s="436"/>
      <c r="CB32" s="436"/>
      <c r="CC32" s="436"/>
      <c r="CD32" s="436"/>
      <c r="CE32" s="436"/>
      <c r="CF32" s="436"/>
      <c r="CG32" s="436"/>
      <c r="CH32" s="436"/>
      <c r="CI32" s="436"/>
      <c r="CJ32" s="436"/>
      <c r="CK32" s="436"/>
      <c r="CL32" s="436"/>
      <c r="CM32" s="436"/>
      <c r="CO32" s="436" t="s">
        <v>129</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2">
      <c r="A33" s="40"/>
      <c r="B33" s="64"/>
      <c r="C33" s="419" t="s">
        <v>130</v>
      </c>
      <c r="D33" s="419"/>
      <c r="E33" s="390" t="s">
        <v>131</v>
      </c>
      <c r="F33" s="390"/>
      <c r="G33" s="390"/>
      <c r="H33" s="390"/>
      <c r="I33" s="390"/>
      <c r="J33" s="390"/>
      <c r="K33" s="390"/>
      <c r="L33" s="390"/>
      <c r="M33" s="390"/>
      <c r="N33" s="390"/>
      <c r="O33" s="390"/>
      <c r="P33" s="390"/>
      <c r="Q33" s="390"/>
      <c r="R33" s="390"/>
      <c r="S33" s="390"/>
      <c r="T33" s="65"/>
      <c r="U33" s="419" t="s">
        <v>130</v>
      </c>
      <c r="V33" s="419"/>
      <c r="W33" s="390" t="s">
        <v>131</v>
      </c>
      <c r="X33" s="390"/>
      <c r="Y33" s="390"/>
      <c r="Z33" s="390"/>
      <c r="AA33" s="390"/>
      <c r="AB33" s="390"/>
      <c r="AC33" s="390"/>
      <c r="AD33" s="390"/>
      <c r="AE33" s="390"/>
      <c r="AF33" s="390"/>
      <c r="AG33" s="390"/>
      <c r="AH33" s="390"/>
      <c r="AI33" s="390"/>
      <c r="AJ33" s="390"/>
      <c r="AK33" s="390"/>
      <c r="AL33" s="65"/>
      <c r="AM33" s="419" t="s">
        <v>130</v>
      </c>
      <c r="AN33" s="419"/>
      <c r="AO33" s="390" t="s">
        <v>131</v>
      </c>
      <c r="AP33" s="390"/>
      <c r="AQ33" s="390"/>
      <c r="AR33" s="390"/>
      <c r="AS33" s="390"/>
      <c r="AT33" s="390"/>
      <c r="AU33" s="390"/>
      <c r="AV33" s="390"/>
      <c r="AW33" s="390"/>
      <c r="AX33" s="390"/>
      <c r="AY33" s="390"/>
      <c r="AZ33" s="390"/>
      <c r="BA33" s="390"/>
      <c r="BB33" s="390"/>
      <c r="BC33" s="390"/>
      <c r="BD33" s="66"/>
      <c r="BE33" s="390" t="s">
        <v>132</v>
      </c>
      <c r="BF33" s="390"/>
      <c r="BG33" s="390" t="s">
        <v>133</v>
      </c>
      <c r="BH33" s="390"/>
      <c r="BI33" s="390"/>
      <c r="BJ33" s="390"/>
      <c r="BK33" s="390"/>
      <c r="BL33" s="390"/>
      <c r="BM33" s="390"/>
      <c r="BN33" s="390"/>
      <c r="BO33" s="390"/>
      <c r="BP33" s="390"/>
      <c r="BQ33" s="390"/>
      <c r="BR33" s="390"/>
      <c r="BS33" s="390"/>
      <c r="BT33" s="390"/>
      <c r="BU33" s="390"/>
      <c r="BV33" s="66"/>
      <c r="BW33" s="419" t="s">
        <v>132</v>
      </c>
      <c r="BX33" s="419"/>
      <c r="BY33" s="390" t="s">
        <v>134</v>
      </c>
      <c r="BZ33" s="390"/>
      <c r="CA33" s="390"/>
      <c r="CB33" s="390"/>
      <c r="CC33" s="390"/>
      <c r="CD33" s="390"/>
      <c r="CE33" s="390"/>
      <c r="CF33" s="390"/>
      <c r="CG33" s="390"/>
      <c r="CH33" s="390"/>
      <c r="CI33" s="390"/>
      <c r="CJ33" s="390"/>
      <c r="CK33" s="390"/>
      <c r="CL33" s="390"/>
      <c r="CM33" s="390"/>
      <c r="CN33" s="65"/>
      <c r="CO33" s="419" t="s">
        <v>130</v>
      </c>
      <c r="CP33" s="419"/>
      <c r="CQ33" s="390" t="s">
        <v>135</v>
      </c>
      <c r="CR33" s="390"/>
      <c r="CS33" s="390"/>
      <c r="CT33" s="390"/>
      <c r="CU33" s="390"/>
      <c r="CV33" s="390"/>
      <c r="CW33" s="390"/>
      <c r="CX33" s="390"/>
      <c r="CY33" s="390"/>
      <c r="CZ33" s="390"/>
      <c r="DA33" s="390"/>
      <c r="DB33" s="390"/>
      <c r="DC33" s="390"/>
      <c r="DD33" s="390"/>
      <c r="DE33" s="390"/>
      <c r="DF33" s="65"/>
      <c r="DG33" s="590" t="s">
        <v>136</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4</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7</v>
      </c>
      <c r="AN34" s="591"/>
      <c r="AO34" s="592" t="str">
        <f>IF('各会計、関係団体の財政状況及び健全化判断比率'!B31="","",'各会計、関係団体の財政状況及び健全化判断比率'!B31)</f>
        <v>天童市民病院事業会計</v>
      </c>
      <c r="AP34" s="592"/>
      <c r="AQ34" s="592"/>
      <c r="AR34" s="592"/>
      <c r="AS34" s="592"/>
      <c r="AT34" s="592"/>
      <c r="AU34" s="592"/>
      <c r="AV34" s="592"/>
      <c r="AW34" s="592"/>
      <c r="AX34" s="592"/>
      <c r="AY34" s="592"/>
      <c r="AZ34" s="592"/>
      <c r="BA34" s="592"/>
      <c r="BB34" s="592"/>
      <c r="BC34" s="592"/>
      <c r="BD34" s="40"/>
      <c r="BE34" s="591">
        <f>IF(BG34="","",MAX(C34:D43,U34:V43,AM34:AN43)+1)</f>
        <v>10</v>
      </c>
      <c r="BF34" s="591"/>
      <c r="BG34" s="592" t="str">
        <f>IF('各会計、関係団体の財政状況及び健全化判断比率'!B34="","",'各会計、関係団体の財政状況及び健全化判断比率'!B34)</f>
        <v>工業団地整備事業特別会計</v>
      </c>
      <c r="BH34" s="592"/>
      <c r="BI34" s="592"/>
      <c r="BJ34" s="592"/>
      <c r="BK34" s="592"/>
      <c r="BL34" s="592"/>
      <c r="BM34" s="592"/>
      <c r="BN34" s="592"/>
      <c r="BO34" s="592"/>
      <c r="BP34" s="592"/>
      <c r="BQ34" s="592"/>
      <c r="BR34" s="592"/>
      <c r="BS34" s="592"/>
      <c r="BT34" s="592"/>
      <c r="BU34" s="592"/>
      <c r="BV34" s="40"/>
      <c r="BW34" s="591">
        <f>IF(BY34="","",MAX(C34:D43,U34:V43,AM34:AN43,BE34:BF43)+1)</f>
        <v>11</v>
      </c>
      <c r="BX34" s="591"/>
      <c r="BY34" s="592" t="str">
        <f>IF('各会計、関係団体の財政状況及び健全化判断比率'!B68="","",'各会計、関係団体の財政状況及び健全化判断比率'!B68)</f>
        <v>東根市外二市一町共立衛生処理組合</v>
      </c>
      <c r="BZ34" s="592"/>
      <c r="CA34" s="592"/>
      <c r="CB34" s="592"/>
      <c r="CC34" s="592"/>
      <c r="CD34" s="592"/>
      <c r="CE34" s="592"/>
      <c r="CF34" s="592"/>
      <c r="CG34" s="592"/>
      <c r="CH34" s="592"/>
      <c r="CI34" s="592"/>
      <c r="CJ34" s="592"/>
      <c r="CK34" s="592"/>
      <c r="CL34" s="592"/>
      <c r="CM34" s="592"/>
      <c r="CN34" s="40"/>
      <c r="CO34" s="591">
        <f>IF(CQ34="","",MAX(C34:D43,U34:V43,AM34:AN43,BE34:BF43,BW34:BX43)+1)</f>
        <v>16</v>
      </c>
      <c r="CP34" s="591"/>
      <c r="CQ34" s="592" t="str">
        <f>IF('各会計、関係団体の財政状況及び健全化判断比率'!BS7="","",'各会計、関係団体の財政状況及び健全化判断比率'!BS7)</f>
        <v>スポーツクラブ天童</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v>
      </c>
      <c r="DH34" s="593"/>
      <c r="DI34" s="67"/>
    </row>
    <row r="35" spans="1:113" ht="32.25" customHeight="1" x14ac:dyDescent="0.2">
      <c r="A35" s="40"/>
      <c r="B35" s="64"/>
      <c r="C35" s="591">
        <f>IF(E35="","",C34+1)</f>
        <v>2</v>
      </c>
      <c r="D35" s="591"/>
      <c r="E35" s="592" t="str">
        <f>IF('各会計、関係団体の財政状況及び健全化判断比率'!B8="","",'各会計、関係団体の財政状況及び健全化判断比率'!B8)</f>
        <v>用地買収特別会計</v>
      </c>
      <c r="F35" s="592"/>
      <c r="G35" s="592"/>
      <c r="H35" s="592"/>
      <c r="I35" s="592"/>
      <c r="J35" s="592"/>
      <c r="K35" s="592"/>
      <c r="L35" s="592"/>
      <c r="M35" s="592"/>
      <c r="N35" s="592"/>
      <c r="O35" s="592"/>
      <c r="P35" s="592"/>
      <c r="Q35" s="592"/>
      <c r="R35" s="592"/>
      <c r="S35" s="592"/>
      <c r="T35" s="40"/>
      <c r="U35" s="591">
        <f>IF(W35="","",U34+1)</f>
        <v>5</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f t="shared" ref="AM35:AM43" si="0">IF(AO35="","",AM34+1)</f>
        <v>8</v>
      </c>
      <c r="AN35" s="591"/>
      <c r="AO35" s="592" t="str">
        <f>IF('各会計、関係団体の財政状況及び健全化判断比率'!B32="","",'各会計、関係団体の財政状況及び健全化判断比率'!B32)</f>
        <v>天童市水道事業会計</v>
      </c>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12</v>
      </c>
      <c r="BX35" s="591"/>
      <c r="BY35" s="592" t="str">
        <f>IF('各会計、関係団体の財政状況及び健全化判断比率'!B69="","",'各会計、関係団体の財政状況及び健全化判断比率'!B69)</f>
        <v>山形県消防補償等組合</v>
      </c>
      <c r="BZ35" s="592"/>
      <c r="CA35" s="592"/>
      <c r="CB35" s="592"/>
      <c r="CC35" s="592"/>
      <c r="CD35" s="592"/>
      <c r="CE35" s="592"/>
      <c r="CF35" s="592"/>
      <c r="CG35" s="592"/>
      <c r="CH35" s="592"/>
      <c r="CI35" s="592"/>
      <c r="CJ35" s="592"/>
      <c r="CK35" s="592"/>
      <c r="CL35" s="592"/>
      <c r="CM35" s="592"/>
      <c r="CN35" s="40"/>
      <c r="CO35" s="591">
        <f t="shared" ref="CO35:CO43" si="3">IF(CQ35="","",CO34+1)</f>
        <v>17</v>
      </c>
      <c r="CP35" s="591"/>
      <c r="CQ35" s="592" t="str">
        <f>IF('各会計、関係団体の財政状況及び健全化判断比率'!BS8="","",'各会計、関係団体の財政状況及び健全化判断比率'!BS8)</f>
        <v>天童ターミナルビル</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f>IF(E36="","",C35+1)</f>
        <v>3</v>
      </c>
      <c r="D36" s="591"/>
      <c r="E36" s="592" t="str">
        <f>IF('各会計、関係団体の財政状況及び健全化判断比率'!B9="","",'各会計、関係団体の財政状況及び健全化判断比率'!B9)</f>
        <v>市民墓地特別会計</v>
      </c>
      <c r="F36" s="592"/>
      <c r="G36" s="592"/>
      <c r="H36" s="592"/>
      <c r="I36" s="592"/>
      <c r="J36" s="592"/>
      <c r="K36" s="592"/>
      <c r="L36" s="592"/>
      <c r="M36" s="592"/>
      <c r="N36" s="592"/>
      <c r="O36" s="592"/>
      <c r="P36" s="592"/>
      <c r="Q36" s="592"/>
      <c r="R36" s="592"/>
      <c r="S36" s="592"/>
      <c r="T36" s="40"/>
      <c r="U36" s="591">
        <f t="shared" ref="U36:U43" si="4">IF(W36="","",U35+1)</f>
        <v>6</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f t="shared" si="0"/>
        <v>9</v>
      </c>
      <c r="AN36" s="591"/>
      <c r="AO36" s="592" t="str">
        <f>IF('各会計、関係団体の財政状況及び健全化判断比率'!B33="","",'各会計、関係団体の財政状況及び健全化判断比率'!B33)</f>
        <v>天童市公共下水道事業会計</v>
      </c>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13</v>
      </c>
      <c r="BX36" s="591"/>
      <c r="BY36" s="592" t="str">
        <f>IF('各会計、関係団体の財政状況及び健全化判断比率'!B70="","",'各会計、関係団体の財政状況及び健全化判断比率'!B70)</f>
        <v>山形県自治会館管理組合</v>
      </c>
      <c r="BZ36" s="592"/>
      <c r="CA36" s="592"/>
      <c r="CB36" s="592"/>
      <c r="CC36" s="592"/>
      <c r="CD36" s="592"/>
      <c r="CE36" s="592"/>
      <c r="CF36" s="592"/>
      <c r="CG36" s="592"/>
      <c r="CH36" s="592"/>
      <c r="CI36" s="592"/>
      <c r="CJ36" s="592"/>
      <c r="CK36" s="592"/>
      <c r="CL36" s="592"/>
      <c r="CM36" s="592"/>
      <c r="CN36" s="40"/>
      <c r="CO36" s="591">
        <f t="shared" si="3"/>
        <v>18</v>
      </c>
      <c r="CP36" s="591"/>
      <c r="CQ36" s="592" t="str">
        <f>IF('各会計、関係団体の財政状況及び健全化判断比率'!BS9="","",'各会計、関係団体の財政状況及び健全化判断比率'!BS9)</f>
        <v>天童文化・スポーツ事業団</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14</v>
      </c>
      <c r="BX37" s="591"/>
      <c r="BY37" s="592" t="str">
        <f>IF('各会計、関係団体の財政状況及び健全化判断比率'!B71="","",'各会計、関係団体の財政状況及び健全化判断比率'!B71)</f>
        <v>山形県後期高齢者医療広域連合（普通会計分）</v>
      </c>
      <c r="BZ37" s="592"/>
      <c r="CA37" s="592"/>
      <c r="CB37" s="592"/>
      <c r="CC37" s="592"/>
      <c r="CD37" s="592"/>
      <c r="CE37" s="592"/>
      <c r="CF37" s="592"/>
      <c r="CG37" s="592"/>
      <c r="CH37" s="592"/>
      <c r="CI37" s="592"/>
      <c r="CJ37" s="592"/>
      <c r="CK37" s="592"/>
      <c r="CL37" s="592"/>
      <c r="CM37" s="592"/>
      <c r="CN37" s="40"/>
      <c r="CO37" s="591">
        <f t="shared" si="3"/>
        <v>19</v>
      </c>
      <c r="CP37" s="591"/>
      <c r="CQ37" s="592" t="str">
        <f>IF('各会計、関係団体の財政状況及び健全化判断比率'!BS10="","",'各会計、関係団体の財政状況及び健全化判断比率'!BS10)</f>
        <v>天童市土地開発公社</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15</v>
      </c>
      <c r="BX38" s="591"/>
      <c r="BY38" s="592" t="str">
        <f>IF('各会計、関係団体の財政状況及び健全化判断比率'!B72="","",'各会計、関係団体の財政状況及び健全化判断比率'!B72)</f>
        <v>山形県後期高齢者医療広域連合（事業会計分）</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t="str">
        <f t="shared" si="2"/>
        <v/>
      </c>
      <c r="BX39" s="591"/>
      <c r="BY39" s="592" t="str">
        <f>IF('各会計、関係団体の財政状況及び健全化判断比率'!B73="","",'各会計、関係団体の財政状況及び健全化判断比率'!B73)</f>
        <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94" t="s">
        <v>138</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139</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140</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141</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142</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143</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144</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145</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PRntEABuiSc4o7mDXgqJHXcAR64QARHbGFO8/VRWZ8hh5yS2rfwFx6VEIlJcBqBqILheKZlihmhjNA5x8pSrng==" saltValue="ErvqzdvDZw0NEFoHprxL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85" zoomScaleNormal="85"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146</v>
      </c>
      <c r="DI1" s="597"/>
      <c r="DJ1" s="597"/>
      <c r="DK1" s="597"/>
      <c r="DL1" s="597"/>
      <c r="DM1" s="597"/>
      <c r="DN1" s="598"/>
      <c r="DO1" s="73"/>
      <c r="DP1" s="596" t="s">
        <v>147</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149</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150</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24</v>
      </c>
      <c r="C4" s="600"/>
      <c r="D4" s="600"/>
      <c r="E4" s="600"/>
      <c r="F4" s="600"/>
      <c r="G4" s="600"/>
      <c r="H4" s="600"/>
      <c r="I4" s="600"/>
      <c r="J4" s="600"/>
      <c r="K4" s="600"/>
      <c r="L4" s="600"/>
      <c r="M4" s="600"/>
      <c r="N4" s="600"/>
      <c r="O4" s="600"/>
      <c r="P4" s="600"/>
      <c r="Q4" s="601"/>
      <c r="R4" s="599" t="s">
        <v>152</v>
      </c>
      <c r="S4" s="600"/>
      <c r="T4" s="600"/>
      <c r="U4" s="600"/>
      <c r="V4" s="600"/>
      <c r="W4" s="600"/>
      <c r="X4" s="600"/>
      <c r="Y4" s="601"/>
      <c r="Z4" s="599" t="s">
        <v>153</v>
      </c>
      <c r="AA4" s="600"/>
      <c r="AB4" s="600"/>
      <c r="AC4" s="601"/>
      <c r="AD4" s="599" t="s">
        <v>154</v>
      </c>
      <c r="AE4" s="600"/>
      <c r="AF4" s="600"/>
      <c r="AG4" s="600"/>
      <c r="AH4" s="600"/>
      <c r="AI4" s="600"/>
      <c r="AJ4" s="600"/>
      <c r="AK4" s="601"/>
      <c r="AL4" s="599" t="s">
        <v>153</v>
      </c>
      <c r="AM4" s="600"/>
      <c r="AN4" s="600"/>
      <c r="AO4" s="601"/>
      <c r="AP4" s="602" t="s">
        <v>155</v>
      </c>
      <c r="AQ4" s="602"/>
      <c r="AR4" s="602"/>
      <c r="AS4" s="602"/>
      <c r="AT4" s="602"/>
      <c r="AU4" s="602"/>
      <c r="AV4" s="602"/>
      <c r="AW4" s="602"/>
      <c r="AX4" s="602"/>
      <c r="AY4" s="602"/>
      <c r="AZ4" s="602"/>
      <c r="BA4" s="602"/>
      <c r="BB4" s="602"/>
      <c r="BC4" s="602"/>
      <c r="BD4" s="602"/>
      <c r="BE4" s="602"/>
      <c r="BF4" s="602"/>
      <c r="BG4" s="602" t="s">
        <v>156</v>
      </c>
      <c r="BH4" s="602"/>
      <c r="BI4" s="602"/>
      <c r="BJ4" s="602"/>
      <c r="BK4" s="602"/>
      <c r="BL4" s="602"/>
      <c r="BM4" s="602"/>
      <c r="BN4" s="602"/>
      <c r="BO4" s="602" t="s">
        <v>153</v>
      </c>
      <c r="BP4" s="602"/>
      <c r="BQ4" s="602"/>
      <c r="BR4" s="602"/>
      <c r="BS4" s="602" t="s">
        <v>157</v>
      </c>
      <c r="BT4" s="602"/>
      <c r="BU4" s="602"/>
      <c r="BV4" s="602"/>
      <c r="BW4" s="602"/>
      <c r="BX4" s="602"/>
      <c r="BY4" s="602"/>
      <c r="BZ4" s="602"/>
      <c r="CA4" s="602"/>
      <c r="CB4" s="602"/>
      <c r="CD4" s="599" t="s">
        <v>158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159</v>
      </c>
      <c r="C5" s="604"/>
      <c r="D5" s="604"/>
      <c r="E5" s="604"/>
      <c r="F5" s="604"/>
      <c r="G5" s="604"/>
      <c r="H5" s="604"/>
      <c r="I5" s="604"/>
      <c r="J5" s="604"/>
      <c r="K5" s="604"/>
      <c r="L5" s="604"/>
      <c r="M5" s="604"/>
      <c r="N5" s="604"/>
      <c r="O5" s="604"/>
      <c r="P5" s="604"/>
      <c r="Q5" s="605"/>
      <c r="R5" s="606">
        <v>8675556</v>
      </c>
      <c r="S5" s="607"/>
      <c r="T5" s="607"/>
      <c r="U5" s="607"/>
      <c r="V5" s="607"/>
      <c r="W5" s="607"/>
      <c r="X5" s="607"/>
      <c r="Y5" s="608"/>
      <c r="Z5" s="609">
        <v>26.6</v>
      </c>
      <c r="AA5" s="609"/>
      <c r="AB5" s="609"/>
      <c r="AC5" s="609"/>
      <c r="AD5" s="610">
        <v>8134515</v>
      </c>
      <c r="AE5" s="610"/>
      <c r="AF5" s="610"/>
      <c r="AG5" s="610"/>
      <c r="AH5" s="610"/>
      <c r="AI5" s="610"/>
      <c r="AJ5" s="610"/>
      <c r="AK5" s="610"/>
      <c r="AL5" s="611">
        <v>56.8</v>
      </c>
      <c r="AM5" s="612"/>
      <c r="AN5" s="612"/>
      <c r="AO5" s="613"/>
      <c r="AP5" s="603" t="s">
        <v>160</v>
      </c>
      <c r="AQ5" s="604"/>
      <c r="AR5" s="604"/>
      <c r="AS5" s="604"/>
      <c r="AT5" s="604"/>
      <c r="AU5" s="604"/>
      <c r="AV5" s="604"/>
      <c r="AW5" s="604"/>
      <c r="AX5" s="604"/>
      <c r="AY5" s="604"/>
      <c r="AZ5" s="604"/>
      <c r="BA5" s="604"/>
      <c r="BB5" s="604"/>
      <c r="BC5" s="604"/>
      <c r="BD5" s="604"/>
      <c r="BE5" s="604"/>
      <c r="BF5" s="605"/>
      <c r="BG5" s="617">
        <v>8107520</v>
      </c>
      <c r="BH5" s="618"/>
      <c r="BI5" s="618"/>
      <c r="BJ5" s="618"/>
      <c r="BK5" s="618"/>
      <c r="BL5" s="618"/>
      <c r="BM5" s="618"/>
      <c r="BN5" s="619"/>
      <c r="BO5" s="620">
        <v>93.5</v>
      </c>
      <c r="BP5" s="620"/>
      <c r="BQ5" s="620"/>
      <c r="BR5" s="620"/>
      <c r="BS5" s="621">
        <v>133080</v>
      </c>
      <c r="BT5" s="621"/>
      <c r="BU5" s="621"/>
      <c r="BV5" s="621"/>
      <c r="BW5" s="621"/>
      <c r="BX5" s="621"/>
      <c r="BY5" s="621"/>
      <c r="BZ5" s="621"/>
      <c r="CA5" s="621"/>
      <c r="CB5" s="625"/>
      <c r="CD5" s="599" t="s">
        <v>155</v>
      </c>
      <c r="CE5" s="600"/>
      <c r="CF5" s="600"/>
      <c r="CG5" s="600"/>
      <c r="CH5" s="600"/>
      <c r="CI5" s="600"/>
      <c r="CJ5" s="600"/>
      <c r="CK5" s="600"/>
      <c r="CL5" s="600"/>
      <c r="CM5" s="600"/>
      <c r="CN5" s="600"/>
      <c r="CO5" s="600"/>
      <c r="CP5" s="600"/>
      <c r="CQ5" s="601"/>
      <c r="CR5" s="599" t="s">
        <v>161</v>
      </c>
      <c r="CS5" s="600"/>
      <c r="CT5" s="600"/>
      <c r="CU5" s="600"/>
      <c r="CV5" s="600"/>
      <c r="CW5" s="600"/>
      <c r="CX5" s="600"/>
      <c r="CY5" s="601"/>
      <c r="CZ5" s="599" t="s">
        <v>153</v>
      </c>
      <c r="DA5" s="600"/>
      <c r="DB5" s="600"/>
      <c r="DC5" s="601"/>
      <c r="DD5" s="599" t="s">
        <v>162</v>
      </c>
      <c r="DE5" s="600"/>
      <c r="DF5" s="600"/>
      <c r="DG5" s="600"/>
      <c r="DH5" s="600"/>
      <c r="DI5" s="600"/>
      <c r="DJ5" s="600"/>
      <c r="DK5" s="600"/>
      <c r="DL5" s="600"/>
      <c r="DM5" s="600"/>
      <c r="DN5" s="600"/>
      <c r="DO5" s="600"/>
      <c r="DP5" s="601"/>
      <c r="DQ5" s="599" t="s">
        <v>163</v>
      </c>
      <c r="DR5" s="600"/>
      <c r="DS5" s="600"/>
      <c r="DT5" s="600"/>
      <c r="DU5" s="600"/>
      <c r="DV5" s="600"/>
      <c r="DW5" s="600"/>
      <c r="DX5" s="600"/>
      <c r="DY5" s="600"/>
      <c r="DZ5" s="600"/>
      <c r="EA5" s="600"/>
      <c r="EB5" s="600"/>
      <c r="EC5" s="601"/>
    </row>
    <row r="6" spans="2:143" ht="11.25" customHeight="1" x14ac:dyDescent="0.2">
      <c r="B6" s="614" t="s">
        <v>164</v>
      </c>
      <c r="C6" s="615"/>
      <c r="D6" s="615"/>
      <c r="E6" s="615"/>
      <c r="F6" s="615"/>
      <c r="G6" s="615"/>
      <c r="H6" s="615"/>
      <c r="I6" s="615"/>
      <c r="J6" s="615"/>
      <c r="K6" s="615"/>
      <c r="L6" s="615"/>
      <c r="M6" s="615"/>
      <c r="N6" s="615"/>
      <c r="O6" s="615"/>
      <c r="P6" s="615"/>
      <c r="Q6" s="616"/>
      <c r="R6" s="617">
        <v>213646</v>
      </c>
      <c r="S6" s="618"/>
      <c r="T6" s="618"/>
      <c r="U6" s="618"/>
      <c r="V6" s="618"/>
      <c r="W6" s="618"/>
      <c r="X6" s="618"/>
      <c r="Y6" s="619"/>
      <c r="Z6" s="620">
        <v>0.7</v>
      </c>
      <c r="AA6" s="620"/>
      <c r="AB6" s="620"/>
      <c r="AC6" s="620"/>
      <c r="AD6" s="621">
        <v>213646</v>
      </c>
      <c r="AE6" s="621"/>
      <c r="AF6" s="621"/>
      <c r="AG6" s="621"/>
      <c r="AH6" s="621"/>
      <c r="AI6" s="621"/>
      <c r="AJ6" s="621"/>
      <c r="AK6" s="621"/>
      <c r="AL6" s="622">
        <v>1.5</v>
      </c>
      <c r="AM6" s="623"/>
      <c r="AN6" s="623"/>
      <c r="AO6" s="624"/>
      <c r="AP6" s="614" t="s">
        <v>165</v>
      </c>
      <c r="AQ6" s="615"/>
      <c r="AR6" s="615"/>
      <c r="AS6" s="615"/>
      <c r="AT6" s="615"/>
      <c r="AU6" s="615"/>
      <c r="AV6" s="615"/>
      <c r="AW6" s="615"/>
      <c r="AX6" s="615"/>
      <c r="AY6" s="615"/>
      <c r="AZ6" s="615"/>
      <c r="BA6" s="615"/>
      <c r="BB6" s="615"/>
      <c r="BC6" s="615"/>
      <c r="BD6" s="615"/>
      <c r="BE6" s="615"/>
      <c r="BF6" s="616"/>
      <c r="BG6" s="617">
        <v>8107520</v>
      </c>
      <c r="BH6" s="618"/>
      <c r="BI6" s="618"/>
      <c r="BJ6" s="618"/>
      <c r="BK6" s="618"/>
      <c r="BL6" s="618"/>
      <c r="BM6" s="618"/>
      <c r="BN6" s="619"/>
      <c r="BO6" s="620">
        <v>93.5</v>
      </c>
      <c r="BP6" s="620"/>
      <c r="BQ6" s="620"/>
      <c r="BR6" s="620"/>
      <c r="BS6" s="621">
        <v>133080</v>
      </c>
      <c r="BT6" s="621"/>
      <c r="BU6" s="621"/>
      <c r="BV6" s="621"/>
      <c r="BW6" s="621"/>
      <c r="BX6" s="621"/>
      <c r="BY6" s="621"/>
      <c r="BZ6" s="621"/>
      <c r="CA6" s="621"/>
      <c r="CB6" s="625"/>
      <c r="CD6" s="603" t="s">
        <v>166</v>
      </c>
      <c r="CE6" s="604"/>
      <c r="CF6" s="604"/>
      <c r="CG6" s="604"/>
      <c r="CH6" s="604"/>
      <c r="CI6" s="604"/>
      <c r="CJ6" s="604"/>
      <c r="CK6" s="604"/>
      <c r="CL6" s="604"/>
      <c r="CM6" s="604"/>
      <c r="CN6" s="604"/>
      <c r="CO6" s="604"/>
      <c r="CP6" s="604"/>
      <c r="CQ6" s="605"/>
      <c r="CR6" s="617">
        <v>243018</v>
      </c>
      <c r="CS6" s="618"/>
      <c r="CT6" s="618"/>
      <c r="CU6" s="618"/>
      <c r="CV6" s="618"/>
      <c r="CW6" s="618"/>
      <c r="CX6" s="618"/>
      <c r="CY6" s="619"/>
      <c r="CZ6" s="611">
        <v>0.8</v>
      </c>
      <c r="DA6" s="612"/>
      <c r="DB6" s="612"/>
      <c r="DC6" s="628"/>
      <c r="DD6" s="626" t="s">
        <v>64</v>
      </c>
      <c r="DE6" s="618"/>
      <c r="DF6" s="618"/>
      <c r="DG6" s="618"/>
      <c r="DH6" s="618"/>
      <c r="DI6" s="618"/>
      <c r="DJ6" s="618"/>
      <c r="DK6" s="618"/>
      <c r="DL6" s="618"/>
      <c r="DM6" s="618"/>
      <c r="DN6" s="618"/>
      <c r="DO6" s="618"/>
      <c r="DP6" s="619"/>
      <c r="DQ6" s="626">
        <v>243018</v>
      </c>
      <c r="DR6" s="618"/>
      <c r="DS6" s="618"/>
      <c r="DT6" s="618"/>
      <c r="DU6" s="618"/>
      <c r="DV6" s="618"/>
      <c r="DW6" s="618"/>
      <c r="DX6" s="618"/>
      <c r="DY6" s="618"/>
      <c r="DZ6" s="618"/>
      <c r="EA6" s="618"/>
      <c r="EB6" s="618"/>
      <c r="EC6" s="627"/>
    </row>
    <row r="7" spans="2:143" ht="11.25" customHeight="1" x14ac:dyDescent="0.2">
      <c r="B7" s="614" t="s">
        <v>167</v>
      </c>
      <c r="C7" s="615"/>
      <c r="D7" s="615"/>
      <c r="E7" s="615"/>
      <c r="F7" s="615"/>
      <c r="G7" s="615"/>
      <c r="H7" s="615"/>
      <c r="I7" s="615"/>
      <c r="J7" s="615"/>
      <c r="K7" s="615"/>
      <c r="L7" s="615"/>
      <c r="M7" s="615"/>
      <c r="N7" s="615"/>
      <c r="O7" s="615"/>
      <c r="P7" s="615"/>
      <c r="Q7" s="616"/>
      <c r="R7" s="617">
        <v>2522</v>
      </c>
      <c r="S7" s="618"/>
      <c r="T7" s="618"/>
      <c r="U7" s="618"/>
      <c r="V7" s="618"/>
      <c r="W7" s="618"/>
      <c r="X7" s="618"/>
      <c r="Y7" s="619"/>
      <c r="Z7" s="620">
        <v>0</v>
      </c>
      <c r="AA7" s="620"/>
      <c r="AB7" s="620"/>
      <c r="AC7" s="620"/>
      <c r="AD7" s="621">
        <v>2522</v>
      </c>
      <c r="AE7" s="621"/>
      <c r="AF7" s="621"/>
      <c r="AG7" s="621"/>
      <c r="AH7" s="621"/>
      <c r="AI7" s="621"/>
      <c r="AJ7" s="621"/>
      <c r="AK7" s="621"/>
      <c r="AL7" s="622">
        <v>0</v>
      </c>
      <c r="AM7" s="623"/>
      <c r="AN7" s="623"/>
      <c r="AO7" s="624"/>
      <c r="AP7" s="614" t="s">
        <v>168</v>
      </c>
      <c r="AQ7" s="615"/>
      <c r="AR7" s="615"/>
      <c r="AS7" s="615"/>
      <c r="AT7" s="615"/>
      <c r="AU7" s="615"/>
      <c r="AV7" s="615"/>
      <c r="AW7" s="615"/>
      <c r="AX7" s="615"/>
      <c r="AY7" s="615"/>
      <c r="AZ7" s="615"/>
      <c r="BA7" s="615"/>
      <c r="BB7" s="615"/>
      <c r="BC7" s="615"/>
      <c r="BD7" s="615"/>
      <c r="BE7" s="615"/>
      <c r="BF7" s="616"/>
      <c r="BG7" s="617">
        <v>3506032</v>
      </c>
      <c r="BH7" s="618"/>
      <c r="BI7" s="618"/>
      <c r="BJ7" s="618"/>
      <c r="BK7" s="618"/>
      <c r="BL7" s="618"/>
      <c r="BM7" s="618"/>
      <c r="BN7" s="619"/>
      <c r="BO7" s="620">
        <v>40.4</v>
      </c>
      <c r="BP7" s="620"/>
      <c r="BQ7" s="620"/>
      <c r="BR7" s="620"/>
      <c r="BS7" s="621">
        <v>133080</v>
      </c>
      <c r="BT7" s="621"/>
      <c r="BU7" s="621"/>
      <c r="BV7" s="621"/>
      <c r="BW7" s="621"/>
      <c r="BX7" s="621"/>
      <c r="BY7" s="621"/>
      <c r="BZ7" s="621"/>
      <c r="CA7" s="621"/>
      <c r="CB7" s="625"/>
      <c r="CD7" s="614" t="s">
        <v>169</v>
      </c>
      <c r="CE7" s="615"/>
      <c r="CF7" s="615"/>
      <c r="CG7" s="615"/>
      <c r="CH7" s="615"/>
      <c r="CI7" s="615"/>
      <c r="CJ7" s="615"/>
      <c r="CK7" s="615"/>
      <c r="CL7" s="615"/>
      <c r="CM7" s="615"/>
      <c r="CN7" s="615"/>
      <c r="CO7" s="615"/>
      <c r="CP7" s="615"/>
      <c r="CQ7" s="616"/>
      <c r="CR7" s="617">
        <v>4747780</v>
      </c>
      <c r="CS7" s="618"/>
      <c r="CT7" s="618"/>
      <c r="CU7" s="618"/>
      <c r="CV7" s="618"/>
      <c r="CW7" s="618"/>
      <c r="CX7" s="618"/>
      <c r="CY7" s="619"/>
      <c r="CZ7" s="620">
        <v>15.6</v>
      </c>
      <c r="DA7" s="620"/>
      <c r="DB7" s="620"/>
      <c r="DC7" s="620"/>
      <c r="DD7" s="626">
        <v>214701</v>
      </c>
      <c r="DE7" s="618"/>
      <c r="DF7" s="618"/>
      <c r="DG7" s="618"/>
      <c r="DH7" s="618"/>
      <c r="DI7" s="618"/>
      <c r="DJ7" s="618"/>
      <c r="DK7" s="618"/>
      <c r="DL7" s="618"/>
      <c r="DM7" s="618"/>
      <c r="DN7" s="618"/>
      <c r="DO7" s="618"/>
      <c r="DP7" s="619"/>
      <c r="DQ7" s="626">
        <v>2479635</v>
      </c>
      <c r="DR7" s="618"/>
      <c r="DS7" s="618"/>
      <c r="DT7" s="618"/>
      <c r="DU7" s="618"/>
      <c r="DV7" s="618"/>
      <c r="DW7" s="618"/>
      <c r="DX7" s="618"/>
      <c r="DY7" s="618"/>
      <c r="DZ7" s="618"/>
      <c r="EA7" s="618"/>
      <c r="EB7" s="618"/>
      <c r="EC7" s="627"/>
    </row>
    <row r="8" spans="2:143" ht="11.25" customHeight="1" x14ac:dyDescent="0.2">
      <c r="B8" s="614" t="s">
        <v>170</v>
      </c>
      <c r="C8" s="615"/>
      <c r="D8" s="615"/>
      <c r="E8" s="615"/>
      <c r="F8" s="615"/>
      <c r="G8" s="615"/>
      <c r="H8" s="615"/>
      <c r="I8" s="615"/>
      <c r="J8" s="615"/>
      <c r="K8" s="615"/>
      <c r="L8" s="615"/>
      <c r="M8" s="615"/>
      <c r="N8" s="615"/>
      <c r="O8" s="615"/>
      <c r="P8" s="615"/>
      <c r="Q8" s="616"/>
      <c r="R8" s="617">
        <v>21949</v>
      </c>
      <c r="S8" s="618"/>
      <c r="T8" s="618"/>
      <c r="U8" s="618"/>
      <c r="V8" s="618"/>
      <c r="W8" s="618"/>
      <c r="X8" s="618"/>
      <c r="Y8" s="619"/>
      <c r="Z8" s="620">
        <v>0.1</v>
      </c>
      <c r="AA8" s="620"/>
      <c r="AB8" s="620"/>
      <c r="AC8" s="620"/>
      <c r="AD8" s="621">
        <v>21949</v>
      </c>
      <c r="AE8" s="621"/>
      <c r="AF8" s="621"/>
      <c r="AG8" s="621"/>
      <c r="AH8" s="621"/>
      <c r="AI8" s="621"/>
      <c r="AJ8" s="621"/>
      <c r="AK8" s="621"/>
      <c r="AL8" s="622">
        <v>0.2</v>
      </c>
      <c r="AM8" s="623"/>
      <c r="AN8" s="623"/>
      <c r="AO8" s="624"/>
      <c r="AP8" s="614" t="s">
        <v>171</v>
      </c>
      <c r="AQ8" s="615"/>
      <c r="AR8" s="615"/>
      <c r="AS8" s="615"/>
      <c r="AT8" s="615"/>
      <c r="AU8" s="615"/>
      <c r="AV8" s="615"/>
      <c r="AW8" s="615"/>
      <c r="AX8" s="615"/>
      <c r="AY8" s="615"/>
      <c r="AZ8" s="615"/>
      <c r="BA8" s="615"/>
      <c r="BB8" s="615"/>
      <c r="BC8" s="615"/>
      <c r="BD8" s="615"/>
      <c r="BE8" s="615"/>
      <c r="BF8" s="616"/>
      <c r="BG8" s="617">
        <v>112261</v>
      </c>
      <c r="BH8" s="618"/>
      <c r="BI8" s="618"/>
      <c r="BJ8" s="618"/>
      <c r="BK8" s="618"/>
      <c r="BL8" s="618"/>
      <c r="BM8" s="618"/>
      <c r="BN8" s="619"/>
      <c r="BO8" s="620">
        <v>1.3</v>
      </c>
      <c r="BP8" s="620"/>
      <c r="BQ8" s="620"/>
      <c r="BR8" s="620"/>
      <c r="BS8" s="621" t="s">
        <v>64</v>
      </c>
      <c r="BT8" s="621"/>
      <c r="BU8" s="621"/>
      <c r="BV8" s="621"/>
      <c r="BW8" s="621"/>
      <c r="BX8" s="621"/>
      <c r="BY8" s="621"/>
      <c r="BZ8" s="621"/>
      <c r="CA8" s="621"/>
      <c r="CB8" s="625"/>
      <c r="CD8" s="614" t="s">
        <v>172</v>
      </c>
      <c r="CE8" s="615"/>
      <c r="CF8" s="615"/>
      <c r="CG8" s="615"/>
      <c r="CH8" s="615"/>
      <c r="CI8" s="615"/>
      <c r="CJ8" s="615"/>
      <c r="CK8" s="615"/>
      <c r="CL8" s="615"/>
      <c r="CM8" s="615"/>
      <c r="CN8" s="615"/>
      <c r="CO8" s="615"/>
      <c r="CP8" s="615"/>
      <c r="CQ8" s="616"/>
      <c r="CR8" s="617">
        <v>10576972</v>
      </c>
      <c r="CS8" s="618"/>
      <c r="CT8" s="618"/>
      <c r="CU8" s="618"/>
      <c r="CV8" s="618"/>
      <c r="CW8" s="618"/>
      <c r="CX8" s="618"/>
      <c r="CY8" s="619"/>
      <c r="CZ8" s="620">
        <v>34.799999999999997</v>
      </c>
      <c r="DA8" s="620"/>
      <c r="DB8" s="620"/>
      <c r="DC8" s="620"/>
      <c r="DD8" s="626">
        <v>179810</v>
      </c>
      <c r="DE8" s="618"/>
      <c r="DF8" s="618"/>
      <c r="DG8" s="618"/>
      <c r="DH8" s="618"/>
      <c r="DI8" s="618"/>
      <c r="DJ8" s="618"/>
      <c r="DK8" s="618"/>
      <c r="DL8" s="618"/>
      <c r="DM8" s="618"/>
      <c r="DN8" s="618"/>
      <c r="DO8" s="618"/>
      <c r="DP8" s="619"/>
      <c r="DQ8" s="626">
        <v>4497250</v>
      </c>
      <c r="DR8" s="618"/>
      <c r="DS8" s="618"/>
      <c r="DT8" s="618"/>
      <c r="DU8" s="618"/>
      <c r="DV8" s="618"/>
      <c r="DW8" s="618"/>
      <c r="DX8" s="618"/>
      <c r="DY8" s="618"/>
      <c r="DZ8" s="618"/>
      <c r="EA8" s="618"/>
      <c r="EB8" s="618"/>
      <c r="EC8" s="627"/>
    </row>
    <row r="9" spans="2:143" ht="11.25" customHeight="1" x14ac:dyDescent="0.2">
      <c r="B9" s="614" t="s">
        <v>173</v>
      </c>
      <c r="C9" s="615"/>
      <c r="D9" s="615"/>
      <c r="E9" s="615"/>
      <c r="F9" s="615"/>
      <c r="G9" s="615"/>
      <c r="H9" s="615"/>
      <c r="I9" s="615"/>
      <c r="J9" s="615"/>
      <c r="K9" s="615"/>
      <c r="L9" s="615"/>
      <c r="M9" s="615"/>
      <c r="N9" s="615"/>
      <c r="O9" s="615"/>
      <c r="P9" s="615"/>
      <c r="Q9" s="616"/>
      <c r="R9" s="617">
        <v>15437</v>
      </c>
      <c r="S9" s="618"/>
      <c r="T9" s="618"/>
      <c r="U9" s="618"/>
      <c r="V9" s="618"/>
      <c r="W9" s="618"/>
      <c r="X9" s="618"/>
      <c r="Y9" s="619"/>
      <c r="Z9" s="620">
        <v>0</v>
      </c>
      <c r="AA9" s="620"/>
      <c r="AB9" s="620"/>
      <c r="AC9" s="620"/>
      <c r="AD9" s="621">
        <v>15437</v>
      </c>
      <c r="AE9" s="621"/>
      <c r="AF9" s="621"/>
      <c r="AG9" s="621"/>
      <c r="AH9" s="621"/>
      <c r="AI9" s="621"/>
      <c r="AJ9" s="621"/>
      <c r="AK9" s="621"/>
      <c r="AL9" s="622">
        <v>0.1</v>
      </c>
      <c r="AM9" s="623"/>
      <c r="AN9" s="623"/>
      <c r="AO9" s="624"/>
      <c r="AP9" s="614" t="s">
        <v>174</v>
      </c>
      <c r="AQ9" s="615"/>
      <c r="AR9" s="615"/>
      <c r="AS9" s="615"/>
      <c r="AT9" s="615"/>
      <c r="AU9" s="615"/>
      <c r="AV9" s="615"/>
      <c r="AW9" s="615"/>
      <c r="AX9" s="615"/>
      <c r="AY9" s="615"/>
      <c r="AZ9" s="615"/>
      <c r="BA9" s="615"/>
      <c r="BB9" s="615"/>
      <c r="BC9" s="615"/>
      <c r="BD9" s="615"/>
      <c r="BE9" s="615"/>
      <c r="BF9" s="616"/>
      <c r="BG9" s="617">
        <v>2712798</v>
      </c>
      <c r="BH9" s="618"/>
      <c r="BI9" s="618"/>
      <c r="BJ9" s="618"/>
      <c r="BK9" s="618"/>
      <c r="BL9" s="618"/>
      <c r="BM9" s="618"/>
      <c r="BN9" s="619"/>
      <c r="BO9" s="620">
        <v>31.3</v>
      </c>
      <c r="BP9" s="620"/>
      <c r="BQ9" s="620"/>
      <c r="BR9" s="620"/>
      <c r="BS9" s="621" t="s">
        <v>64</v>
      </c>
      <c r="BT9" s="621"/>
      <c r="BU9" s="621"/>
      <c r="BV9" s="621"/>
      <c r="BW9" s="621"/>
      <c r="BX9" s="621"/>
      <c r="BY9" s="621"/>
      <c r="BZ9" s="621"/>
      <c r="CA9" s="621"/>
      <c r="CB9" s="625"/>
      <c r="CD9" s="614" t="s">
        <v>175</v>
      </c>
      <c r="CE9" s="615"/>
      <c r="CF9" s="615"/>
      <c r="CG9" s="615"/>
      <c r="CH9" s="615"/>
      <c r="CI9" s="615"/>
      <c r="CJ9" s="615"/>
      <c r="CK9" s="615"/>
      <c r="CL9" s="615"/>
      <c r="CM9" s="615"/>
      <c r="CN9" s="615"/>
      <c r="CO9" s="615"/>
      <c r="CP9" s="615"/>
      <c r="CQ9" s="616"/>
      <c r="CR9" s="617">
        <v>1972639</v>
      </c>
      <c r="CS9" s="618"/>
      <c r="CT9" s="618"/>
      <c r="CU9" s="618"/>
      <c r="CV9" s="618"/>
      <c r="CW9" s="618"/>
      <c r="CX9" s="618"/>
      <c r="CY9" s="619"/>
      <c r="CZ9" s="620">
        <v>6.5</v>
      </c>
      <c r="DA9" s="620"/>
      <c r="DB9" s="620"/>
      <c r="DC9" s="620"/>
      <c r="DD9" s="626">
        <v>19906</v>
      </c>
      <c r="DE9" s="618"/>
      <c r="DF9" s="618"/>
      <c r="DG9" s="618"/>
      <c r="DH9" s="618"/>
      <c r="DI9" s="618"/>
      <c r="DJ9" s="618"/>
      <c r="DK9" s="618"/>
      <c r="DL9" s="618"/>
      <c r="DM9" s="618"/>
      <c r="DN9" s="618"/>
      <c r="DO9" s="618"/>
      <c r="DP9" s="619"/>
      <c r="DQ9" s="626">
        <v>1552520</v>
      </c>
      <c r="DR9" s="618"/>
      <c r="DS9" s="618"/>
      <c r="DT9" s="618"/>
      <c r="DU9" s="618"/>
      <c r="DV9" s="618"/>
      <c r="DW9" s="618"/>
      <c r="DX9" s="618"/>
      <c r="DY9" s="618"/>
      <c r="DZ9" s="618"/>
      <c r="EA9" s="618"/>
      <c r="EB9" s="618"/>
      <c r="EC9" s="627"/>
    </row>
    <row r="10" spans="2:143" ht="11.25" customHeight="1" x14ac:dyDescent="0.2">
      <c r="B10" s="614" t="s">
        <v>176</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177</v>
      </c>
      <c r="AQ10" s="615"/>
      <c r="AR10" s="615"/>
      <c r="AS10" s="615"/>
      <c r="AT10" s="615"/>
      <c r="AU10" s="615"/>
      <c r="AV10" s="615"/>
      <c r="AW10" s="615"/>
      <c r="AX10" s="615"/>
      <c r="AY10" s="615"/>
      <c r="AZ10" s="615"/>
      <c r="BA10" s="615"/>
      <c r="BB10" s="615"/>
      <c r="BC10" s="615"/>
      <c r="BD10" s="615"/>
      <c r="BE10" s="615"/>
      <c r="BF10" s="616"/>
      <c r="BG10" s="617">
        <v>213482</v>
      </c>
      <c r="BH10" s="618"/>
      <c r="BI10" s="618"/>
      <c r="BJ10" s="618"/>
      <c r="BK10" s="618"/>
      <c r="BL10" s="618"/>
      <c r="BM10" s="618"/>
      <c r="BN10" s="619"/>
      <c r="BO10" s="620">
        <v>2.5</v>
      </c>
      <c r="BP10" s="620"/>
      <c r="BQ10" s="620"/>
      <c r="BR10" s="620"/>
      <c r="BS10" s="621" t="s">
        <v>64</v>
      </c>
      <c r="BT10" s="621"/>
      <c r="BU10" s="621"/>
      <c r="BV10" s="621"/>
      <c r="BW10" s="621"/>
      <c r="BX10" s="621"/>
      <c r="BY10" s="621"/>
      <c r="BZ10" s="621"/>
      <c r="CA10" s="621"/>
      <c r="CB10" s="625"/>
      <c r="CD10" s="614" t="s">
        <v>178</v>
      </c>
      <c r="CE10" s="615"/>
      <c r="CF10" s="615"/>
      <c r="CG10" s="615"/>
      <c r="CH10" s="615"/>
      <c r="CI10" s="615"/>
      <c r="CJ10" s="615"/>
      <c r="CK10" s="615"/>
      <c r="CL10" s="615"/>
      <c r="CM10" s="615"/>
      <c r="CN10" s="615"/>
      <c r="CO10" s="615"/>
      <c r="CP10" s="615"/>
      <c r="CQ10" s="616"/>
      <c r="CR10" s="617">
        <v>43466</v>
      </c>
      <c r="CS10" s="618"/>
      <c r="CT10" s="618"/>
      <c r="CU10" s="618"/>
      <c r="CV10" s="618"/>
      <c r="CW10" s="618"/>
      <c r="CX10" s="618"/>
      <c r="CY10" s="619"/>
      <c r="CZ10" s="620">
        <v>0.1</v>
      </c>
      <c r="DA10" s="620"/>
      <c r="DB10" s="620"/>
      <c r="DC10" s="620"/>
      <c r="DD10" s="626" t="s">
        <v>64</v>
      </c>
      <c r="DE10" s="618"/>
      <c r="DF10" s="618"/>
      <c r="DG10" s="618"/>
      <c r="DH10" s="618"/>
      <c r="DI10" s="618"/>
      <c r="DJ10" s="618"/>
      <c r="DK10" s="618"/>
      <c r="DL10" s="618"/>
      <c r="DM10" s="618"/>
      <c r="DN10" s="618"/>
      <c r="DO10" s="618"/>
      <c r="DP10" s="619"/>
      <c r="DQ10" s="626">
        <v>18518</v>
      </c>
      <c r="DR10" s="618"/>
      <c r="DS10" s="618"/>
      <c r="DT10" s="618"/>
      <c r="DU10" s="618"/>
      <c r="DV10" s="618"/>
      <c r="DW10" s="618"/>
      <c r="DX10" s="618"/>
      <c r="DY10" s="618"/>
      <c r="DZ10" s="618"/>
      <c r="EA10" s="618"/>
      <c r="EB10" s="618"/>
      <c r="EC10" s="627"/>
    </row>
    <row r="11" spans="2:143" ht="11.25" customHeight="1" x14ac:dyDescent="0.2">
      <c r="B11" s="614" t="s">
        <v>179</v>
      </c>
      <c r="C11" s="615"/>
      <c r="D11" s="615"/>
      <c r="E11" s="615"/>
      <c r="F11" s="615"/>
      <c r="G11" s="615"/>
      <c r="H11" s="615"/>
      <c r="I11" s="615"/>
      <c r="J11" s="615"/>
      <c r="K11" s="615"/>
      <c r="L11" s="615"/>
      <c r="M11" s="615"/>
      <c r="N11" s="615"/>
      <c r="O11" s="615"/>
      <c r="P11" s="615"/>
      <c r="Q11" s="616"/>
      <c r="R11" s="617">
        <v>1607556</v>
      </c>
      <c r="S11" s="618"/>
      <c r="T11" s="618"/>
      <c r="U11" s="618"/>
      <c r="V11" s="618"/>
      <c r="W11" s="618"/>
      <c r="X11" s="618"/>
      <c r="Y11" s="619"/>
      <c r="Z11" s="622">
        <v>4.9000000000000004</v>
      </c>
      <c r="AA11" s="623"/>
      <c r="AB11" s="623"/>
      <c r="AC11" s="629"/>
      <c r="AD11" s="626">
        <v>1607556</v>
      </c>
      <c r="AE11" s="618"/>
      <c r="AF11" s="618"/>
      <c r="AG11" s="618"/>
      <c r="AH11" s="618"/>
      <c r="AI11" s="618"/>
      <c r="AJ11" s="618"/>
      <c r="AK11" s="619"/>
      <c r="AL11" s="622">
        <v>11.2</v>
      </c>
      <c r="AM11" s="623"/>
      <c r="AN11" s="623"/>
      <c r="AO11" s="624"/>
      <c r="AP11" s="614" t="s">
        <v>180</v>
      </c>
      <c r="AQ11" s="615"/>
      <c r="AR11" s="615"/>
      <c r="AS11" s="615"/>
      <c r="AT11" s="615"/>
      <c r="AU11" s="615"/>
      <c r="AV11" s="615"/>
      <c r="AW11" s="615"/>
      <c r="AX11" s="615"/>
      <c r="AY11" s="615"/>
      <c r="AZ11" s="615"/>
      <c r="BA11" s="615"/>
      <c r="BB11" s="615"/>
      <c r="BC11" s="615"/>
      <c r="BD11" s="615"/>
      <c r="BE11" s="615"/>
      <c r="BF11" s="616"/>
      <c r="BG11" s="617">
        <v>467491</v>
      </c>
      <c r="BH11" s="618"/>
      <c r="BI11" s="618"/>
      <c r="BJ11" s="618"/>
      <c r="BK11" s="618"/>
      <c r="BL11" s="618"/>
      <c r="BM11" s="618"/>
      <c r="BN11" s="619"/>
      <c r="BO11" s="620">
        <v>5.4</v>
      </c>
      <c r="BP11" s="620"/>
      <c r="BQ11" s="620"/>
      <c r="BR11" s="620"/>
      <c r="BS11" s="621">
        <v>133080</v>
      </c>
      <c r="BT11" s="621"/>
      <c r="BU11" s="621"/>
      <c r="BV11" s="621"/>
      <c r="BW11" s="621"/>
      <c r="BX11" s="621"/>
      <c r="BY11" s="621"/>
      <c r="BZ11" s="621"/>
      <c r="CA11" s="621"/>
      <c r="CB11" s="625"/>
      <c r="CD11" s="614" t="s">
        <v>181</v>
      </c>
      <c r="CE11" s="615"/>
      <c r="CF11" s="615"/>
      <c r="CG11" s="615"/>
      <c r="CH11" s="615"/>
      <c r="CI11" s="615"/>
      <c r="CJ11" s="615"/>
      <c r="CK11" s="615"/>
      <c r="CL11" s="615"/>
      <c r="CM11" s="615"/>
      <c r="CN11" s="615"/>
      <c r="CO11" s="615"/>
      <c r="CP11" s="615"/>
      <c r="CQ11" s="616"/>
      <c r="CR11" s="617">
        <v>692361</v>
      </c>
      <c r="CS11" s="618"/>
      <c r="CT11" s="618"/>
      <c r="CU11" s="618"/>
      <c r="CV11" s="618"/>
      <c r="CW11" s="618"/>
      <c r="CX11" s="618"/>
      <c r="CY11" s="619"/>
      <c r="CZ11" s="620">
        <v>2.2999999999999998</v>
      </c>
      <c r="DA11" s="620"/>
      <c r="DB11" s="620"/>
      <c r="DC11" s="620"/>
      <c r="DD11" s="626">
        <v>287197</v>
      </c>
      <c r="DE11" s="618"/>
      <c r="DF11" s="618"/>
      <c r="DG11" s="618"/>
      <c r="DH11" s="618"/>
      <c r="DI11" s="618"/>
      <c r="DJ11" s="618"/>
      <c r="DK11" s="618"/>
      <c r="DL11" s="618"/>
      <c r="DM11" s="618"/>
      <c r="DN11" s="618"/>
      <c r="DO11" s="618"/>
      <c r="DP11" s="619"/>
      <c r="DQ11" s="626">
        <v>223082</v>
      </c>
      <c r="DR11" s="618"/>
      <c r="DS11" s="618"/>
      <c r="DT11" s="618"/>
      <c r="DU11" s="618"/>
      <c r="DV11" s="618"/>
      <c r="DW11" s="618"/>
      <c r="DX11" s="618"/>
      <c r="DY11" s="618"/>
      <c r="DZ11" s="618"/>
      <c r="EA11" s="618"/>
      <c r="EB11" s="618"/>
      <c r="EC11" s="627"/>
    </row>
    <row r="12" spans="2:143" ht="11.25" customHeight="1" x14ac:dyDescent="0.2">
      <c r="B12" s="614" t="s">
        <v>182</v>
      </c>
      <c r="C12" s="615"/>
      <c r="D12" s="615"/>
      <c r="E12" s="615"/>
      <c r="F12" s="615"/>
      <c r="G12" s="615"/>
      <c r="H12" s="615"/>
      <c r="I12" s="615"/>
      <c r="J12" s="615"/>
      <c r="K12" s="615"/>
      <c r="L12" s="615"/>
      <c r="M12" s="615"/>
      <c r="N12" s="615"/>
      <c r="O12" s="615"/>
      <c r="P12" s="615"/>
      <c r="Q12" s="616"/>
      <c r="R12" s="617">
        <v>6740</v>
      </c>
      <c r="S12" s="618"/>
      <c r="T12" s="618"/>
      <c r="U12" s="618"/>
      <c r="V12" s="618"/>
      <c r="W12" s="618"/>
      <c r="X12" s="618"/>
      <c r="Y12" s="619"/>
      <c r="Z12" s="620">
        <v>0</v>
      </c>
      <c r="AA12" s="620"/>
      <c r="AB12" s="620"/>
      <c r="AC12" s="620"/>
      <c r="AD12" s="621">
        <v>6740</v>
      </c>
      <c r="AE12" s="621"/>
      <c r="AF12" s="621"/>
      <c r="AG12" s="621"/>
      <c r="AH12" s="621"/>
      <c r="AI12" s="621"/>
      <c r="AJ12" s="621"/>
      <c r="AK12" s="621"/>
      <c r="AL12" s="622">
        <v>0</v>
      </c>
      <c r="AM12" s="623"/>
      <c r="AN12" s="623"/>
      <c r="AO12" s="624"/>
      <c r="AP12" s="614" t="s">
        <v>183</v>
      </c>
      <c r="AQ12" s="615"/>
      <c r="AR12" s="615"/>
      <c r="AS12" s="615"/>
      <c r="AT12" s="615"/>
      <c r="AU12" s="615"/>
      <c r="AV12" s="615"/>
      <c r="AW12" s="615"/>
      <c r="AX12" s="615"/>
      <c r="AY12" s="615"/>
      <c r="AZ12" s="615"/>
      <c r="BA12" s="615"/>
      <c r="BB12" s="615"/>
      <c r="BC12" s="615"/>
      <c r="BD12" s="615"/>
      <c r="BE12" s="615"/>
      <c r="BF12" s="616"/>
      <c r="BG12" s="617">
        <v>3887540</v>
      </c>
      <c r="BH12" s="618"/>
      <c r="BI12" s="618"/>
      <c r="BJ12" s="618"/>
      <c r="BK12" s="618"/>
      <c r="BL12" s="618"/>
      <c r="BM12" s="618"/>
      <c r="BN12" s="619"/>
      <c r="BO12" s="620">
        <v>44.8</v>
      </c>
      <c r="BP12" s="620"/>
      <c r="BQ12" s="620"/>
      <c r="BR12" s="620"/>
      <c r="BS12" s="621" t="s">
        <v>64</v>
      </c>
      <c r="BT12" s="621"/>
      <c r="BU12" s="621"/>
      <c r="BV12" s="621"/>
      <c r="BW12" s="621"/>
      <c r="BX12" s="621"/>
      <c r="BY12" s="621"/>
      <c r="BZ12" s="621"/>
      <c r="CA12" s="621"/>
      <c r="CB12" s="625"/>
      <c r="CD12" s="614" t="s">
        <v>184</v>
      </c>
      <c r="CE12" s="615"/>
      <c r="CF12" s="615"/>
      <c r="CG12" s="615"/>
      <c r="CH12" s="615"/>
      <c r="CI12" s="615"/>
      <c r="CJ12" s="615"/>
      <c r="CK12" s="615"/>
      <c r="CL12" s="615"/>
      <c r="CM12" s="615"/>
      <c r="CN12" s="615"/>
      <c r="CO12" s="615"/>
      <c r="CP12" s="615"/>
      <c r="CQ12" s="616"/>
      <c r="CR12" s="617">
        <v>2419753</v>
      </c>
      <c r="CS12" s="618"/>
      <c r="CT12" s="618"/>
      <c r="CU12" s="618"/>
      <c r="CV12" s="618"/>
      <c r="CW12" s="618"/>
      <c r="CX12" s="618"/>
      <c r="CY12" s="619"/>
      <c r="CZ12" s="620">
        <v>8</v>
      </c>
      <c r="DA12" s="620"/>
      <c r="DB12" s="620"/>
      <c r="DC12" s="620"/>
      <c r="DD12" s="626">
        <v>78192</v>
      </c>
      <c r="DE12" s="618"/>
      <c r="DF12" s="618"/>
      <c r="DG12" s="618"/>
      <c r="DH12" s="618"/>
      <c r="DI12" s="618"/>
      <c r="DJ12" s="618"/>
      <c r="DK12" s="618"/>
      <c r="DL12" s="618"/>
      <c r="DM12" s="618"/>
      <c r="DN12" s="618"/>
      <c r="DO12" s="618"/>
      <c r="DP12" s="619"/>
      <c r="DQ12" s="626">
        <v>1163583</v>
      </c>
      <c r="DR12" s="618"/>
      <c r="DS12" s="618"/>
      <c r="DT12" s="618"/>
      <c r="DU12" s="618"/>
      <c r="DV12" s="618"/>
      <c r="DW12" s="618"/>
      <c r="DX12" s="618"/>
      <c r="DY12" s="618"/>
      <c r="DZ12" s="618"/>
      <c r="EA12" s="618"/>
      <c r="EB12" s="618"/>
      <c r="EC12" s="627"/>
    </row>
    <row r="13" spans="2:143" ht="11.25" customHeight="1" x14ac:dyDescent="0.2">
      <c r="B13" s="614" t="s">
        <v>185</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186</v>
      </c>
      <c r="AQ13" s="615"/>
      <c r="AR13" s="615"/>
      <c r="AS13" s="615"/>
      <c r="AT13" s="615"/>
      <c r="AU13" s="615"/>
      <c r="AV13" s="615"/>
      <c r="AW13" s="615"/>
      <c r="AX13" s="615"/>
      <c r="AY13" s="615"/>
      <c r="AZ13" s="615"/>
      <c r="BA13" s="615"/>
      <c r="BB13" s="615"/>
      <c r="BC13" s="615"/>
      <c r="BD13" s="615"/>
      <c r="BE13" s="615"/>
      <c r="BF13" s="616"/>
      <c r="BG13" s="617">
        <v>3871175</v>
      </c>
      <c r="BH13" s="618"/>
      <c r="BI13" s="618"/>
      <c r="BJ13" s="618"/>
      <c r="BK13" s="618"/>
      <c r="BL13" s="618"/>
      <c r="BM13" s="618"/>
      <c r="BN13" s="619"/>
      <c r="BO13" s="620">
        <v>44.6</v>
      </c>
      <c r="BP13" s="620"/>
      <c r="BQ13" s="620"/>
      <c r="BR13" s="620"/>
      <c r="BS13" s="621" t="s">
        <v>64</v>
      </c>
      <c r="BT13" s="621"/>
      <c r="BU13" s="621"/>
      <c r="BV13" s="621"/>
      <c r="BW13" s="621"/>
      <c r="BX13" s="621"/>
      <c r="BY13" s="621"/>
      <c r="BZ13" s="621"/>
      <c r="CA13" s="621"/>
      <c r="CB13" s="625"/>
      <c r="CD13" s="614" t="s">
        <v>187</v>
      </c>
      <c r="CE13" s="615"/>
      <c r="CF13" s="615"/>
      <c r="CG13" s="615"/>
      <c r="CH13" s="615"/>
      <c r="CI13" s="615"/>
      <c r="CJ13" s="615"/>
      <c r="CK13" s="615"/>
      <c r="CL13" s="615"/>
      <c r="CM13" s="615"/>
      <c r="CN13" s="615"/>
      <c r="CO13" s="615"/>
      <c r="CP13" s="615"/>
      <c r="CQ13" s="616"/>
      <c r="CR13" s="617">
        <v>2616916</v>
      </c>
      <c r="CS13" s="618"/>
      <c r="CT13" s="618"/>
      <c r="CU13" s="618"/>
      <c r="CV13" s="618"/>
      <c r="CW13" s="618"/>
      <c r="CX13" s="618"/>
      <c r="CY13" s="619"/>
      <c r="CZ13" s="620">
        <v>8.6</v>
      </c>
      <c r="DA13" s="620"/>
      <c r="DB13" s="620"/>
      <c r="DC13" s="620"/>
      <c r="DD13" s="626">
        <v>1212757</v>
      </c>
      <c r="DE13" s="618"/>
      <c r="DF13" s="618"/>
      <c r="DG13" s="618"/>
      <c r="DH13" s="618"/>
      <c r="DI13" s="618"/>
      <c r="DJ13" s="618"/>
      <c r="DK13" s="618"/>
      <c r="DL13" s="618"/>
      <c r="DM13" s="618"/>
      <c r="DN13" s="618"/>
      <c r="DO13" s="618"/>
      <c r="DP13" s="619"/>
      <c r="DQ13" s="626">
        <v>1699129</v>
      </c>
      <c r="DR13" s="618"/>
      <c r="DS13" s="618"/>
      <c r="DT13" s="618"/>
      <c r="DU13" s="618"/>
      <c r="DV13" s="618"/>
      <c r="DW13" s="618"/>
      <c r="DX13" s="618"/>
      <c r="DY13" s="618"/>
      <c r="DZ13" s="618"/>
      <c r="EA13" s="618"/>
      <c r="EB13" s="618"/>
      <c r="EC13" s="627"/>
    </row>
    <row r="14" spans="2:143" ht="11.25" customHeight="1" x14ac:dyDescent="0.2">
      <c r="B14" s="614" t="s">
        <v>188</v>
      </c>
      <c r="C14" s="615"/>
      <c r="D14" s="615"/>
      <c r="E14" s="615"/>
      <c r="F14" s="615"/>
      <c r="G14" s="615"/>
      <c r="H14" s="615"/>
      <c r="I14" s="615"/>
      <c r="J14" s="615"/>
      <c r="K14" s="615"/>
      <c r="L14" s="615"/>
      <c r="M14" s="615"/>
      <c r="N14" s="615"/>
      <c r="O14" s="615"/>
      <c r="P14" s="615"/>
      <c r="Q14" s="616"/>
      <c r="R14" s="617">
        <v>311</v>
      </c>
      <c r="S14" s="618"/>
      <c r="T14" s="618"/>
      <c r="U14" s="618"/>
      <c r="V14" s="618"/>
      <c r="W14" s="618"/>
      <c r="X14" s="618"/>
      <c r="Y14" s="619"/>
      <c r="Z14" s="620">
        <v>0</v>
      </c>
      <c r="AA14" s="620"/>
      <c r="AB14" s="620"/>
      <c r="AC14" s="620"/>
      <c r="AD14" s="621">
        <v>311</v>
      </c>
      <c r="AE14" s="621"/>
      <c r="AF14" s="621"/>
      <c r="AG14" s="621"/>
      <c r="AH14" s="621"/>
      <c r="AI14" s="621"/>
      <c r="AJ14" s="621"/>
      <c r="AK14" s="621"/>
      <c r="AL14" s="622">
        <v>0</v>
      </c>
      <c r="AM14" s="623"/>
      <c r="AN14" s="623"/>
      <c r="AO14" s="624"/>
      <c r="AP14" s="614" t="s">
        <v>189</v>
      </c>
      <c r="AQ14" s="615"/>
      <c r="AR14" s="615"/>
      <c r="AS14" s="615"/>
      <c r="AT14" s="615"/>
      <c r="AU14" s="615"/>
      <c r="AV14" s="615"/>
      <c r="AW14" s="615"/>
      <c r="AX14" s="615"/>
      <c r="AY14" s="615"/>
      <c r="AZ14" s="615"/>
      <c r="BA14" s="615"/>
      <c r="BB14" s="615"/>
      <c r="BC14" s="615"/>
      <c r="BD14" s="615"/>
      <c r="BE14" s="615"/>
      <c r="BF14" s="616"/>
      <c r="BG14" s="617">
        <v>252398</v>
      </c>
      <c r="BH14" s="618"/>
      <c r="BI14" s="618"/>
      <c r="BJ14" s="618"/>
      <c r="BK14" s="618"/>
      <c r="BL14" s="618"/>
      <c r="BM14" s="618"/>
      <c r="BN14" s="619"/>
      <c r="BO14" s="620">
        <v>2.9</v>
      </c>
      <c r="BP14" s="620"/>
      <c r="BQ14" s="620"/>
      <c r="BR14" s="620"/>
      <c r="BS14" s="621" t="s">
        <v>64</v>
      </c>
      <c r="BT14" s="621"/>
      <c r="BU14" s="621"/>
      <c r="BV14" s="621"/>
      <c r="BW14" s="621"/>
      <c r="BX14" s="621"/>
      <c r="BY14" s="621"/>
      <c r="BZ14" s="621"/>
      <c r="CA14" s="621"/>
      <c r="CB14" s="625"/>
      <c r="CD14" s="614" t="s">
        <v>190</v>
      </c>
      <c r="CE14" s="615"/>
      <c r="CF14" s="615"/>
      <c r="CG14" s="615"/>
      <c r="CH14" s="615"/>
      <c r="CI14" s="615"/>
      <c r="CJ14" s="615"/>
      <c r="CK14" s="615"/>
      <c r="CL14" s="615"/>
      <c r="CM14" s="615"/>
      <c r="CN14" s="615"/>
      <c r="CO14" s="615"/>
      <c r="CP14" s="615"/>
      <c r="CQ14" s="616"/>
      <c r="CR14" s="617">
        <v>903940</v>
      </c>
      <c r="CS14" s="618"/>
      <c r="CT14" s="618"/>
      <c r="CU14" s="618"/>
      <c r="CV14" s="618"/>
      <c r="CW14" s="618"/>
      <c r="CX14" s="618"/>
      <c r="CY14" s="619"/>
      <c r="CZ14" s="620">
        <v>3</v>
      </c>
      <c r="DA14" s="620"/>
      <c r="DB14" s="620"/>
      <c r="DC14" s="620"/>
      <c r="DD14" s="626">
        <v>234392</v>
      </c>
      <c r="DE14" s="618"/>
      <c r="DF14" s="618"/>
      <c r="DG14" s="618"/>
      <c r="DH14" s="618"/>
      <c r="DI14" s="618"/>
      <c r="DJ14" s="618"/>
      <c r="DK14" s="618"/>
      <c r="DL14" s="618"/>
      <c r="DM14" s="618"/>
      <c r="DN14" s="618"/>
      <c r="DO14" s="618"/>
      <c r="DP14" s="619"/>
      <c r="DQ14" s="626">
        <v>792569</v>
      </c>
      <c r="DR14" s="618"/>
      <c r="DS14" s="618"/>
      <c r="DT14" s="618"/>
      <c r="DU14" s="618"/>
      <c r="DV14" s="618"/>
      <c r="DW14" s="618"/>
      <c r="DX14" s="618"/>
      <c r="DY14" s="618"/>
      <c r="DZ14" s="618"/>
      <c r="EA14" s="618"/>
      <c r="EB14" s="618"/>
      <c r="EC14" s="627"/>
    </row>
    <row r="15" spans="2:143" ht="11.25" customHeight="1" x14ac:dyDescent="0.2">
      <c r="B15" s="614" t="s">
        <v>191</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192</v>
      </c>
      <c r="AQ15" s="615"/>
      <c r="AR15" s="615"/>
      <c r="AS15" s="615"/>
      <c r="AT15" s="615"/>
      <c r="AU15" s="615"/>
      <c r="AV15" s="615"/>
      <c r="AW15" s="615"/>
      <c r="AX15" s="615"/>
      <c r="AY15" s="615"/>
      <c r="AZ15" s="615"/>
      <c r="BA15" s="615"/>
      <c r="BB15" s="615"/>
      <c r="BC15" s="615"/>
      <c r="BD15" s="615"/>
      <c r="BE15" s="615"/>
      <c r="BF15" s="616"/>
      <c r="BG15" s="617">
        <v>461550</v>
      </c>
      <c r="BH15" s="618"/>
      <c r="BI15" s="618"/>
      <c r="BJ15" s="618"/>
      <c r="BK15" s="618"/>
      <c r="BL15" s="618"/>
      <c r="BM15" s="618"/>
      <c r="BN15" s="619"/>
      <c r="BO15" s="620">
        <v>5.3</v>
      </c>
      <c r="BP15" s="620"/>
      <c r="BQ15" s="620"/>
      <c r="BR15" s="620"/>
      <c r="BS15" s="621" t="s">
        <v>64</v>
      </c>
      <c r="BT15" s="621"/>
      <c r="BU15" s="621"/>
      <c r="BV15" s="621"/>
      <c r="BW15" s="621"/>
      <c r="BX15" s="621"/>
      <c r="BY15" s="621"/>
      <c r="BZ15" s="621"/>
      <c r="CA15" s="621"/>
      <c r="CB15" s="625"/>
      <c r="CD15" s="614" t="s">
        <v>193</v>
      </c>
      <c r="CE15" s="615"/>
      <c r="CF15" s="615"/>
      <c r="CG15" s="615"/>
      <c r="CH15" s="615"/>
      <c r="CI15" s="615"/>
      <c r="CJ15" s="615"/>
      <c r="CK15" s="615"/>
      <c r="CL15" s="615"/>
      <c r="CM15" s="615"/>
      <c r="CN15" s="615"/>
      <c r="CO15" s="615"/>
      <c r="CP15" s="615"/>
      <c r="CQ15" s="616"/>
      <c r="CR15" s="617">
        <v>3886952</v>
      </c>
      <c r="CS15" s="618"/>
      <c r="CT15" s="618"/>
      <c r="CU15" s="618"/>
      <c r="CV15" s="618"/>
      <c r="CW15" s="618"/>
      <c r="CX15" s="618"/>
      <c r="CY15" s="619"/>
      <c r="CZ15" s="620">
        <v>12.8</v>
      </c>
      <c r="DA15" s="620"/>
      <c r="DB15" s="620"/>
      <c r="DC15" s="620"/>
      <c r="DD15" s="626">
        <v>1223145</v>
      </c>
      <c r="DE15" s="618"/>
      <c r="DF15" s="618"/>
      <c r="DG15" s="618"/>
      <c r="DH15" s="618"/>
      <c r="DI15" s="618"/>
      <c r="DJ15" s="618"/>
      <c r="DK15" s="618"/>
      <c r="DL15" s="618"/>
      <c r="DM15" s="618"/>
      <c r="DN15" s="618"/>
      <c r="DO15" s="618"/>
      <c r="DP15" s="619"/>
      <c r="DQ15" s="626">
        <v>2385668</v>
      </c>
      <c r="DR15" s="618"/>
      <c r="DS15" s="618"/>
      <c r="DT15" s="618"/>
      <c r="DU15" s="618"/>
      <c r="DV15" s="618"/>
      <c r="DW15" s="618"/>
      <c r="DX15" s="618"/>
      <c r="DY15" s="618"/>
      <c r="DZ15" s="618"/>
      <c r="EA15" s="618"/>
      <c r="EB15" s="618"/>
      <c r="EC15" s="627"/>
    </row>
    <row r="16" spans="2:143" ht="11.25" customHeight="1" x14ac:dyDescent="0.2">
      <c r="B16" s="614" t="s">
        <v>194</v>
      </c>
      <c r="C16" s="615"/>
      <c r="D16" s="615"/>
      <c r="E16" s="615"/>
      <c r="F16" s="615"/>
      <c r="G16" s="615"/>
      <c r="H16" s="615"/>
      <c r="I16" s="615"/>
      <c r="J16" s="615"/>
      <c r="K16" s="615"/>
      <c r="L16" s="615"/>
      <c r="M16" s="615"/>
      <c r="N16" s="615"/>
      <c r="O16" s="615"/>
      <c r="P16" s="615"/>
      <c r="Q16" s="616"/>
      <c r="R16" s="617">
        <v>18347</v>
      </c>
      <c r="S16" s="618"/>
      <c r="T16" s="618"/>
      <c r="U16" s="618"/>
      <c r="V16" s="618"/>
      <c r="W16" s="618"/>
      <c r="X16" s="618"/>
      <c r="Y16" s="619"/>
      <c r="Z16" s="620">
        <v>0.1</v>
      </c>
      <c r="AA16" s="620"/>
      <c r="AB16" s="620"/>
      <c r="AC16" s="620"/>
      <c r="AD16" s="621">
        <v>18347</v>
      </c>
      <c r="AE16" s="621"/>
      <c r="AF16" s="621"/>
      <c r="AG16" s="621"/>
      <c r="AH16" s="621"/>
      <c r="AI16" s="621"/>
      <c r="AJ16" s="621"/>
      <c r="AK16" s="621"/>
      <c r="AL16" s="622">
        <v>0.1</v>
      </c>
      <c r="AM16" s="623"/>
      <c r="AN16" s="623"/>
      <c r="AO16" s="624"/>
      <c r="AP16" s="614" t="s">
        <v>195</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196</v>
      </c>
      <c r="CE16" s="615"/>
      <c r="CF16" s="615"/>
      <c r="CG16" s="615"/>
      <c r="CH16" s="615"/>
      <c r="CI16" s="615"/>
      <c r="CJ16" s="615"/>
      <c r="CK16" s="615"/>
      <c r="CL16" s="615"/>
      <c r="CM16" s="615"/>
      <c r="CN16" s="615"/>
      <c r="CO16" s="615"/>
      <c r="CP16" s="615"/>
      <c r="CQ16" s="616"/>
      <c r="CR16" s="617" t="s">
        <v>64</v>
      </c>
      <c r="CS16" s="618"/>
      <c r="CT16" s="618"/>
      <c r="CU16" s="618"/>
      <c r="CV16" s="618"/>
      <c r="CW16" s="618"/>
      <c r="CX16" s="618"/>
      <c r="CY16" s="619"/>
      <c r="CZ16" s="620" t="s">
        <v>64</v>
      </c>
      <c r="DA16" s="620"/>
      <c r="DB16" s="620"/>
      <c r="DC16" s="620"/>
      <c r="DD16" s="626" t="s">
        <v>64</v>
      </c>
      <c r="DE16" s="618"/>
      <c r="DF16" s="618"/>
      <c r="DG16" s="618"/>
      <c r="DH16" s="618"/>
      <c r="DI16" s="618"/>
      <c r="DJ16" s="618"/>
      <c r="DK16" s="618"/>
      <c r="DL16" s="618"/>
      <c r="DM16" s="618"/>
      <c r="DN16" s="618"/>
      <c r="DO16" s="618"/>
      <c r="DP16" s="619"/>
      <c r="DQ16" s="626" t="s">
        <v>64</v>
      </c>
      <c r="DR16" s="618"/>
      <c r="DS16" s="618"/>
      <c r="DT16" s="618"/>
      <c r="DU16" s="618"/>
      <c r="DV16" s="618"/>
      <c r="DW16" s="618"/>
      <c r="DX16" s="618"/>
      <c r="DY16" s="618"/>
      <c r="DZ16" s="618"/>
      <c r="EA16" s="618"/>
      <c r="EB16" s="618"/>
      <c r="EC16" s="627"/>
    </row>
    <row r="17" spans="2:133" ht="11.25" customHeight="1" x14ac:dyDescent="0.2">
      <c r="B17" s="614" t="s">
        <v>197</v>
      </c>
      <c r="C17" s="615"/>
      <c r="D17" s="615"/>
      <c r="E17" s="615"/>
      <c r="F17" s="615"/>
      <c r="G17" s="615"/>
      <c r="H17" s="615"/>
      <c r="I17" s="615"/>
      <c r="J17" s="615"/>
      <c r="K17" s="615"/>
      <c r="L17" s="615"/>
      <c r="M17" s="615"/>
      <c r="N17" s="615"/>
      <c r="O17" s="615"/>
      <c r="P17" s="615"/>
      <c r="Q17" s="616"/>
      <c r="R17" s="617">
        <v>118889</v>
      </c>
      <c r="S17" s="618"/>
      <c r="T17" s="618"/>
      <c r="U17" s="618"/>
      <c r="V17" s="618"/>
      <c r="W17" s="618"/>
      <c r="X17" s="618"/>
      <c r="Y17" s="619"/>
      <c r="Z17" s="620">
        <v>0.4</v>
      </c>
      <c r="AA17" s="620"/>
      <c r="AB17" s="620"/>
      <c r="AC17" s="620"/>
      <c r="AD17" s="621">
        <v>118889</v>
      </c>
      <c r="AE17" s="621"/>
      <c r="AF17" s="621"/>
      <c r="AG17" s="621"/>
      <c r="AH17" s="621"/>
      <c r="AI17" s="621"/>
      <c r="AJ17" s="621"/>
      <c r="AK17" s="621"/>
      <c r="AL17" s="622">
        <v>0.8</v>
      </c>
      <c r="AM17" s="623"/>
      <c r="AN17" s="623"/>
      <c r="AO17" s="624"/>
      <c r="AP17" s="614" t="s">
        <v>198</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199</v>
      </c>
      <c r="CE17" s="615"/>
      <c r="CF17" s="615"/>
      <c r="CG17" s="615"/>
      <c r="CH17" s="615"/>
      <c r="CI17" s="615"/>
      <c r="CJ17" s="615"/>
      <c r="CK17" s="615"/>
      <c r="CL17" s="615"/>
      <c r="CM17" s="615"/>
      <c r="CN17" s="615"/>
      <c r="CO17" s="615"/>
      <c r="CP17" s="615"/>
      <c r="CQ17" s="616"/>
      <c r="CR17" s="617">
        <v>2319209</v>
      </c>
      <c r="CS17" s="618"/>
      <c r="CT17" s="618"/>
      <c r="CU17" s="618"/>
      <c r="CV17" s="618"/>
      <c r="CW17" s="618"/>
      <c r="CX17" s="618"/>
      <c r="CY17" s="619"/>
      <c r="CZ17" s="620">
        <v>7.6</v>
      </c>
      <c r="DA17" s="620"/>
      <c r="DB17" s="620"/>
      <c r="DC17" s="620"/>
      <c r="DD17" s="626" t="s">
        <v>64</v>
      </c>
      <c r="DE17" s="618"/>
      <c r="DF17" s="618"/>
      <c r="DG17" s="618"/>
      <c r="DH17" s="618"/>
      <c r="DI17" s="618"/>
      <c r="DJ17" s="618"/>
      <c r="DK17" s="618"/>
      <c r="DL17" s="618"/>
      <c r="DM17" s="618"/>
      <c r="DN17" s="618"/>
      <c r="DO17" s="618"/>
      <c r="DP17" s="619"/>
      <c r="DQ17" s="626">
        <v>2301887</v>
      </c>
      <c r="DR17" s="618"/>
      <c r="DS17" s="618"/>
      <c r="DT17" s="618"/>
      <c r="DU17" s="618"/>
      <c r="DV17" s="618"/>
      <c r="DW17" s="618"/>
      <c r="DX17" s="618"/>
      <c r="DY17" s="618"/>
      <c r="DZ17" s="618"/>
      <c r="EA17" s="618"/>
      <c r="EB17" s="618"/>
      <c r="EC17" s="627"/>
    </row>
    <row r="18" spans="2:133" ht="11.25" customHeight="1" x14ac:dyDescent="0.2">
      <c r="B18" s="614" t="s">
        <v>200</v>
      </c>
      <c r="C18" s="615"/>
      <c r="D18" s="615"/>
      <c r="E18" s="615"/>
      <c r="F18" s="615"/>
      <c r="G18" s="615"/>
      <c r="H18" s="615"/>
      <c r="I18" s="615"/>
      <c r="J18" s="615"/>
      <c r="K18" s="615"/>
      <c r="L18" s="615"/>
      <c r="M18" s="615"/>
      <c r="N18" s="615"/>
      <c r="O18" s="615"/>
      <c r="P18" s="615"/>
      <c r="Q18" s="616"/>
      <c r="R18" s="617">
        <v>90036</v>
      </c>
      <c r="S18" s="618"/>
      <c r="T18" s="618"/>
      <c r="U18" s="618"/>
      <c r="V18" s="618"/>
      <c r="W18" s="618"/>
      <c r="X18" s="618"/>
      <c r="Y18" s="619"/>
      <c r="Z18" s="620">
        <v>0.3</v>
      </c>
      <c r="AA18" s="620"/>
      <c r="AB18" s="620"/>
      <c r="AC18" s="620"/>
      <c r="AD18" s="621">
        <v>90036</v>
      </c>
      <c r="AE18" s="621"/>
      <c r="AF18" s="621"/>
      <c r="AG18" s="621"/>
      <c r="AH18" s="621"/>
      <c r="AI18" s="621"/>
      <c r="AJ18" s="621"/>
      <c r="AK18" s="621"/>
      <c r="AL18" s="622">
        <v>0.6</v>
      </c>
      <c r="AM18" s="623"/>
      <c r="AN18" s="623"/>
      <c r="AO18" s="624"/>
      <c r="AP18" s="614" t="s">
        <v>201</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202</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2">
      <c r="B19" s="614" t="s">
        <v>203</v>
      </c>
      <c r="C19" s="615"/>
      <c r="D19" s="615"/>
      <c r="E19" s="615"/>
      <c r="F19" s="615"/>
      <c r="G19" s="615"/>
      <c r="H19" s="615"/>
      <c r="I19" s="615"/>
      <c r="J19" s="615"/>
      <c r="K19" s="615"/>
      <c r="L19" s="615"/>
      <c r="M19" s="615"/>
      <c r="N19" s="615"/>
      <c r="O19" s="615"/>
      <c r="P19" s="615"/>
      <c r="Q19" s="616"/>
      <c r="R19" s="617">
        <v>86442</v>
      </c>
      <c r="S19" s="618"/>
      <c r="T19" s="618"/>
      <c r="U19" s="618"/>
      <c r="V19" s="618"/>
      <c r="W19" s="618"/>
      <c r="X19" s="618"/>
      <c r="Y19" s="619"/>
      <c r="Z19" s="620">
        <v>0.3</v>
      </c>
      <c r="AA19" s="620"/>
      <c r="AB19" s="620"/>
      <c r="AC19" s="620"/>
      <c r="AD19" s="621">
        <v>86442</v>
      </c>
      <c r="AE19" s="621"/>
      <c r="AF19" s="621"/>
      <c r="AG19" s="621"/>
      <c r="AH19" s="621"/>
      <c r="AI19" s="621"/>
      <c r="AJ19" s="621"/>
      <c r="AK19" s="621"/>
      <c r="AL19" s="622">
        <v>0.6</v>
      </c>
      <c r="AM19" s="623"/>
      <c r="AN19" s="623"/>
      <c r="AO19" s="624"/>
      <c r="AP19" s="614" t="s">
        <v>204</v>
      </c>
      <c r="AQ19" s="615"/>
      <c r="AR19" s="615"/>
      <c r="AS19" s="615"/>
      <c r="AT19" s="615"/>
      <c r="AU19" s="615"/>
      <c r="AV19" s="615"/>
      <c r="AW19" s="615"/>
      <c r="AX19" s="615"/>
      <c r="AY19" s="615"/>
      <c r="AZ19" s="615"/>
      <c r="BA19" s="615"/>
      <c r="BB19" s="615"/>
      <c r="BC19" s="615"/>
      <c r="BD19" s="615"/>
      <c r="BE19" s="615"/>
      <c r="BF19" s="616"/>
      <c r="BG19" s="617">
        <v>568036</v>
      </c>
      <c r="BH19" s="618"/>
      <c r="BI19" s="618"/>
      <c r="BJ19" s="618"/>
      <c r="BK19" s="618"/>
      <c r="BL19" s="618"/>
      <c r="BM19" s="618"/>
      <c r="BN19" s="619"/>
      <c r="BO19" s="620">
        <v>6.5</v>
      </c>
      <c r="BP19" s="620"/>
      <c r="BQ19" s="620"/>
      <c r="BR19" s="620"/>
      <c r="BS19" s="621" t="s">
        <v>64</v>
      </c>
      <c r="BT19" s="621"/>
      <c r="BU19" s="621"/>
      <c r="BV19" s="621"/>
      <c r="BW19" s="621"/>
      <c r="BX19" s="621"/>
      <c r="BY19" s="621"/>
      <c r="BZ19" s="621"/>
      <c r="CA19" s="621"/>
      <c r="CB19" s="625"/>
      <c r="CD19" s="614" t="s">
        <v>205</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2">
      <c r="B20" s="630" t="s">
        <v>206</v>
      </c>
      <c r="C20" s="631"/>
      <c r="D20" s="631"/>
      <c r="E20" s="631"/>
      <c r="F20" s="631"/>
      <c r="G20" s="631"/>
      <c r="H20" s="631"/>
      <c r="I20" s="631"/>
      <c r="J20" s="631"/>
      <c r="K20" s="631"/>
      <c r="L20" s="631"/>
      <c r="M20" s="631"/>
      <c r="N20" s="631"/>
      <c r="O20" s="631"/>
      <c r="P20" s="631"/>
      <c r="Q20" s="632"/>
      <c r="R20" s="617">
        <v>3594</v>
      </c>
      <c r="S20" s="618"/>
      <c r="T20" s="618"/>
      <c r="U20" s="618"/>
      <c r="V20" s="618"/>
      <c r="W20" s="618"/>
      <c r="X20" s="618"/>
      <c r="Y20" s="619"/>
      <c r="Z20" s="620">
        <v>0</v>
      </c>
      <c r="AA20" s="620"/>
      <c r="AB20" s="620"/>
      <c r="AC20" s="620"/>
      <c r="AD20" s="621">
        <v>3594</v>
      </c>
      <c r="AE20" s="621"/>
      <c r="AF20" s="621"/>
      <c r="AG20" s="621"/>
      <c r="AH20" s="621"/>
      <c r="AI20" s="621"/>
      <c r="AJ20" s="621"/>
      <c r="AK20" s="621"/>
      <c r="AL20" s="622">
        <v>0</v>
      </c>
      <c r="AM20" s="623"/>
      <c r="AN20" s="623"/>
      <c r="AO20" s="624"/>
      <c r="AP20" s="614" t="s">
        <v>207</v>
      </c>
      <c r="AQ20" s="615"/>
      <c r="AR20" s="615"/>
      <c r="AS20" s="615"/>
      <c r="AT20" s="615"/>
      <c r="AU20" s="615"/>
      <c r="AV20" s="615"/>
      <c r="AW20" s="615"/>
      <c r="AX20" s="615"/>
      <c r="AY20" s="615"/>
      <c r="AZ20" s="615"/>
      <c r="BA20" s="615"/>
      <c r="BB20" s="615"/>
      <c r="BC20" s="615"/>
      <c r="BD20" s="615"/>
      <c r="BE20" s="615"/>
      <c r="BF20" s="616"/>
      <c r="BG20" s="617">
        <v>568036</v>
      </c>
      <c r="BH20" s="618"/>
      <c r="BI20" s="618"/>
      <c r="BJ20" s="618"/>
      <c r="BK20" s="618"/>
      <c r="BL20" s="618"/>
      <c r="BM20" s="618"/>
      <c r="BN20" s="619"/>
      <c r="BO20" s="620">
        <v>6.5</v>
      </c>
      <c r="BP20" s="620"/>
      <c r="BQ20" s="620"/>
      <c r="BR20" s="620"/>
      <c r="BS20" s="621" t="s">
        <v>64</v>
      </c>
      <c r="BT20" s="621"/>
      <c r="BU20" s="621"/>
      <c r="BV20" s="621"/>
      <c r="BW20" s="621"/>
      <c r="BX20" s="621"/>
      <c r="BY20" s="621"/>
      <c r="BZ20" s="621"/>
      <c r="CA20" s="621"/>
      <c r="CB20" s="625"/>
      <c r="CD20" s="614" t="s">
        <v>208</v>
      </c>
      <c r="CE20" s="615"/>
      <c r="CF20" s="615"/>
      <c r="CG20" s="615"/>
      <c r="CH20" s="615"/>
      <c r="CI20" s="615"/>
      <c r="CJ20" s="615"/>
      <c r="CK20" s="615"/>
      <c r="CL20" s="615"/>
      <c r="CM20" s="615"/>
      <c r="CN20" s="615"/>
      <c r="CO20" s="615"/>
      <c r="CP20" s="615"/>
      <c r="CQ20" s="616"/>
      <c r="CR20" s="617">
        <v>30423006</v>
      </c>
      <c r="CS20" s="618"/>
      <c r="CT20" s="618"/>
      <c r="CU20" s="618"/>
      <c r="CV20" s="618"/>
      <c r="CW20" s="618"/>
      <c r="CX20" s="618"/>
      <c r="CY20" s="619"/>
      <c r="CZ20" s="620">
        <v>100</v>
      </c>
      <c r="DA20" s="620"/>
      <c r="DB20" s="620"/>
      <c r="DC20" s="620"/>
      <c r="DD20" s="626">
        <v>3450100</v>
      </c>
      <c r="DE20" s="618"/>
      <c r="DF20" s="618"/>
      <c r="DG20" s="618"/>
      <c r="DH20" s="618"/>
      <c r="DI20" s="618"/>
      <c r="DJ20" s="618"/>
      <c r="DK20" s="618"/>
      <c r="DL20" s="618"/>
      <c r="DM20" s="618"/>
      <c r="DN20" s="618"/>
      <c r="DO20" s="618"/>
      <c r="DP20" s="619"/>
      <c r="DQ20" s="626">
        <v>17356859</v>
      </c>
      <c r="DR20" s="618"/>
      <c r="DS20" s="618"/>
      <c r="DT20" s="618"/>
      <c r="DU20" s="618"/>
      <c r="DV20" s="618"/>
      <c r="DW20" s="618"/>
      <c r="DX20" s="618"/>
      <c r="DY20" s="618"/>
      <c r="DZ20" s="618"/>
      <c r="EA20" s="618"/>
      <c r="EB20" s="618"/>
      <c r="EC20" s="627"/>
    </row>
    <row r="21" spans="2:133" ht="11.25" customHeight="1" x14ac:dyDescent="0.2">
      <c r="B21" s="614" t="s">
        <v>209</v>
      </c>
      <c r="C21" s="615"/>
      <c r="D21" s="615"/>
      <c r="E21" s="615"/>
      <c r="F21" s="615"/>
      <c r="G21" s="615"/>
      <c r="H21" s="615"/>
      <c r="I21" s="615"/>
      <c r="J21" s="615"/>
      <c r="K21" s="615"/>
      <c r="L21" s="615"/>
      <c r="M21" s="615"/>
      <c r="N21" s="615"/>
      <c r="O21" s="615"/>
      <c r="P21" s="615"/>
      <c r="Q21" s="616"/>
      <c r="R21" s="617">
        <v>4668435</v>
      </c>
      <c r="S21" s="618"/>
      <c r="T21" s="618"/>
      <c r="U21" s="618"/>
      <c r="V21" s="618"/>
      <c r="W21" s="618"/>
      <c r="X21" s="618"/>
      <c r="Y21" s="619"/>
      <c r="Z21" s="620">
        <v>14.3</v>
      </c>
      <c r="AA21" s="620"/>
      <c r="AB21" s="620"/>
      <c r="AC21" s="620"/>
      <c r="AD21" s="621">
        <v>4063078</v>
      </c>
      <c r="AE21" s="621"/>
      <c r="AF21" s="621"/>
      <c r="AG21" s="621"/>
      <c r="AH21" s="621"/>
      <c r="AI21" s="621"/>
      <c r="AJ21" s="621"/>
      <c r="AK21" s="621"/>
      <c r="AL21" s="622">
        <v>28.4</v>
      </c>
      <c r="AM21" s="623"/>
      <c r="AN21" s="623"/>
      <c r="AO21" s="624"/>
      <c r="AP21" s="614" t="s">
        <v>210</v>
      </c>
      <c r="AQ21" s="633"/>
      <c r="AR21" s="633"/>
      <c r="AS21" s="633"/>
      <c r="AT21" s="633"/>
      <c r="AU21" s="633"/>
      <c r="AV21" s="633"/>
      <c r="AW21" s="633"/>
      <c r="AX21" s="633"/>
      <c r="AY21" s="633"/>
      <c r="AZ21" s="633"/>
      <c r="BA21" s="633"/>
      <c r="BB21" s="633"/>
      <c r="BC21" s="633"/>
      <c r="BD21" s="633"/>
      <c r="BE21" s="633"/>
      <c r="BF21" s="634"/>
      <c r="BG21" s="617">
        <v>26995</v>
      </c>
      <c r="BH21" s="618"/>
      <c r="BI21" s="618"/>
      <c r="BJ21" s="618"/>
      <c r="BK21" s="618"/>
      <c r="BL21" s="618"/>
      <c r="BM21" s="618"/>
      <c r="BN21" s="619"/>
      <c r="BO21" s="620">
        <v>0.3</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211</v>
      </c>
      <c r="C22" s="615"/>
      <c r="D22" s="615"/>
      <c r="E22" s="615"/>
      <c r="F22" s="615"/>
      <c r="G22" s="615"/>
      <c r="H22" s="615"/>
      <c r="I22" s="615"/>
      <c r="J22" s="615"/>
      <c r="K22" s="615"/>
      <c r="L22" s="615"/>
      <c r="M22" s="615"/>
      <c r="N22" s="615"/>
      <c r="O22" s="615"/>
      <c r="P22" s="615"/>
      <c r="Q22" s="616"/>
      <c r="R22" s="617">
        <v>4063078</v>
      </c>
      <c r="S22" s="618"/>
      <c r="T22" s="618"/>
      <c r="U22" s="618"/>
      <c r="V22" s="618"/>
      <c r="W22" s="618"/>
      <c r="X22" s="618"/>
      <c r="Y22" s="619"/>
      <c r="Z22" s="620">
        <v>12.4</v>
      </c>
      <c r="AA22" s="620"/>
      <c r="AB22" s="620"/>
      <c r="AC22" s="620"/>
      <c r="AD22" s="621">
        <v>4063078</v>
      </c>
      <c r="AE22" s="621"/>
      <c r="AF22" s="621"/>
      <c r="AG22" s="621"/>
      <c r="AH22" s="621"/>
      <c r="AI22" s="621"/>
      <c r="AJ22" s="621"/>
      <c r="AK22" s="621"/>
      <c r="AL22" s="622">
        <v>28.4</v>
      </c>
      <c r="AM22" s="623"/>
      <c r="AN22" s="623"/>
      <c r="AO22" s="624"/>
      <c r="AP22" s="614" t="s">
        <v>212</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213</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214</v>
      </c>
      <c r="C23" s="615"/>
      <c r="D23" s="615"/>
      <c r="E23" s="615"/>
      <c r="F23" s="615"/>
      <c r="G23" s="615"/>
      <c r="H23" s="615"/>
      <c r="I23" s="615"/>
      <c r="J23" s="615"/>
      <c r="K23" s="615"/>
      <c r="L23" s="615"/>
      <c r="M23" s="615"/>
      <c r="N23" s="615"/>
      <c r="O23" s="615"/>
      <c r="P23" s="615"/>
      <c r="Q23" s="616"/>
      <c r="R23" s="617">
        <v>605357</v>
      </c>
      <c r="S23" s="618"/>
      <c r="T23" s="618"/>
      <c r="U23" s="618"/>
      <c r="V23" s="618"/>
      <c r="W23" s="618"/>
      <c r="X23" s="618"/>
      <c r="Y23" s="619"/>
      <c r="Z23" s="620">
        <v>1.9</v>
      </c>
      <c r="AA23" s="620"/>
      <c r="AB23" s="620"/>
      <c r="AC23" s="620"/>
      <c r="AD23" s="621" t="s">
        <v>64</v>
      </c>
      <c r="AE23" s="621"/>
      <c r="AF23" s="621"/>
      <c r="AG23" s="621"/>
      <c r="AH23" s="621"/>
      <c r="AI23" s="621"/>
      <c r="AJ23" s="621"/>
      <c r="AK23" s="621"/>
      <c r="AL23" s="622" t="s">
        <v>64</v>
      </c>
      <c r="AM23" s="623"/>
      <c r="AN23" s="623"/>
      <c r="AO23" s="624"/>
      <c r="AP23" s="614" t="s">
        <v>215</v>
      </c>
      <c r="AQ23" s="633"/>
      <c r="AR23" s="633"/>
      <c r="AS23" s="633"/>
      <c r="AT23" s="633"/>
      <c r="AU23" s="633"/>
      <c r="AV23" s="633"/>
      <c r="AW23" s="633"/>
      <c r="AX23" s="633"/>
      <c r="AY23" s="633"/>
      <c r="AZ23" s="633"/>
      <c r="BA23" s="633"/>
      <c r="BB23" s="633"/>
      <c r="BC23" s="633"/>
      <c r="BD23" s="633"/>
      <c r="BE23" s="633"/>
      <c r="BF23" s="634"/>
      <c r="BG23" s="617">
        <v>541041</v>
      </c>
      <c r="BH23" s="618"/>
      <c r="BI23" s="618"/>
      <c r="BJ23" s="618"/>
      <c r="BK23" s="618"/>
      <c r="BL23" s="618"/>
      <c r="BM23" s="618"/>
      <c r="BN23" s="619"/>
      <c r="BO23" s="620">
        <v>6.2</v>
      </c>
      <c r="BP23" s="620"/>
      <c r="BQ23" s="620"/>
      <c r="BR23" s="620"/>
      <c r="BS23" s="621" t="s">
        <v>64</v>
      </c>
      <c r="BT23" s="621"/>
      <c r="BU23" s="621"/>
      <c r="BV23" s="621"/>
      <c r="BW23" s="621"/>
      <c r="BX23" s="621"/>
      <c r="BY23" s="621"/>
      <c r="BZ23" s="621"/>
      <c r="CA23" s="621"/>
      <c r="CB23" s="625"/>
      <c r="CD23" s="599" t="s">
        <v>155</v>
      </c>
      <c r="CE23" s="600"/>
      <c r="CF23" s="600"/>
      <c r="CG23" s="600"/>
      <c r="CH23" s="600"/>
      <c r="CI23" s="600"/>
      <c r="CJ23" s="600"/>
      <c r="CK23" s="600"/>
      <c r="CL23" s="600"/>
      <c r="CM23" s="600"/>
      <c r="CN23" s="600"/>
      <c r="CO23" s="600"/>
      <c r="CP23" s="600"/>
      <c r="CQ23" s="601"/>
      <c r="CR23" s="599" t="s">
        <v>216</v>
      </c>
      <c r="CS23" s="600"/>
      <c r="CT23" s="600"/>
      <c r="CU23" s="600"/>
      <c r="CV23" s="600"/>
      <c r="CW23" s="600"/>
      <c r="CX23" s="600"/>
      <c r="CY23" s="601"/>
      <c r="CZ23" s="599" t="s">
        <v>217</v>
      </c>
      <c r="DA23" s="600"/>
      <c r="DB23" s="600"/>
      <c r="DC23" s="601"/>
      <c r="DD23" s="599" t="s">
        <v>218</v>
      </c>
      <c r="DE23" s="600"/>
      <c r="DF23" s="600"/>
      <c r="DG23" s="600"/>
      <c r="DH23" s="600"/>
      <c r="DI23" s="600"/>
      <c r="DJ23" s="600"/>
      <c r="DK23" s="601"/>
      <c r="DL23" s="644" t="s">
        <v>219</v>
      </c>
      <c r="DM23" s="645"/>
      <c r="DN23" s="645"/>
      <c r="DO23" s="645"/>
      <c r="DP23" s="645"/>
      <c r="DQ23" s="645"/>
      <c r="DR23" s="645"/>
      <c r="DS23" s="645"/>
      <c r="DT23" s="645"/>
      <c r="DU23" s="645"/>
      <c r="DV23" s="646"/>
      <c r="DW23" s="599" t="s">
        <v>220</v>
      </c>
      <c r="DX23" s="600"/>
      <c r="DY23" s="600"/>
      <c r="DZ23" s="600"/>
      <c r="EA23" s="600"/>
      <c r="EB23" s="600"/>
      <c r="EC23" s="601"/>
    </row>
    <row r="24" spans="2:133" ht="11.25" customHeight="1" x14ac:dyDescent="0.2">
      <c r="B24" s="614" t="s">
        <v>221</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222</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223</v>
      </c>
      <c r="CE24" s="604"/>
      <c r="CF24" s="604"/>
      <c r="CG24" s="604"/>
      <c r="CH24" s="604"/>
      <c r="CI24" s="604"/>
      <c r="CJ24" s="604"/>
      <c r="CK24" s="604"/>
      <c r="CL24" s="604"/>
      <c r="CM24" s="604"/>
      <c r="CN24" s="604"/>
      <c r="CO24" s="604"/>
      <c r="CP24" s="604"/>
      <c r="CQ24" s="605"/>
      <c r="CR24" s="606">
        <v>12845716</v>
      </c>
      <c r="CS24" s="607"/>
      <c r="CT24" s="607"/>
      <c r="CU24" s="607"/>
      <c r="CV24" s="607"/>
      <c r="CW24" s="607"/>
      <c r="CX24" s="607"/>
      <c r="CY24" s="608"/>
      <c r="CZ24" s="611">
        <v>42.2</v>
      </c>
      <c r="DA24" s="612"/>
      <c r="DB24" s="612"/>
      <c r="DC24" s="628"/>
      <c r="DD24" s="647">
        <v>7416684</v>
      </c>
      <c r="DE24" s="607"/>
      <c r="DF24" s="607"/>
      <c r="DG24" s="607"/>
      <c r="DH24" s="607"/>
      <c r="DI24" s="607"/>
      <c r="DJ24" s="607"/>
      <c r="DK24" s="608"/>
      <c r="DL24" s="647">
        <v>7234881</v>
      </c>
      <c r="DM24" s="607"/>
      <c r="DN24" s="607"/>
      <c r="DO24" s="607"/>
      <c r="DP24" s="607"/>
      <c r="DQ24" s="607"/>
      <c r="DR24" s="607"/>
      <c r="DS24" s="607"/>
      <c r="DT24" s="607"/>
      <c r="DU24" s="607"/>
      <c r="DV24" s="608"/>
      <c r="DW24" s="611">
        <v>49.4</v>
      </c>
      <c r="DX24" s="612"/>
      <c r="DY24" s="612"/>
      <c r="DZ24" s="612"/>
      <c r="EA24" s="612"/>
      <c r="EB24" s="612"/>
      <c r="EC24" s="613"/>
    </row>
    <row r="25" spans="2:133" ht="11.25" customHeight="1" x14ac:dyDescent="0.2">
      <c r="B25" s="614" t="s">
        <v>224</v>
      </c>
      <c r="C25" s="615"/>
      <c r="D25" s="615"/>
      <c r="E25" s="615"/>
      <c r="F25" s="615"/>
      <c r="G25" s="615"/>
      <c r="H25" s="615"/>
      <c r="I25" s="615"/>
      <c r="J25" s="615"/>
      <c r="K25" s="615"/>
      <c r="L25" s="615"/>
      <c r="M25" s="615"/>
      <c r="N25" s="615"/>
      <c r="O25" s="615"/>
      <c r="P25" s="615"/>
      <c r="Q25" s="616"/>
      <c r="R25" s="617">
        <v>15439424</v>
      </c>
      <c r="S25" s="618"/>
      <c r="T25" s="618"/>
      <c r="U25" s="618"/>
      <c r="V25" s="618"/>
      <c r="W25" s="618"/>
      <c r="X25" s="618"/>
      <c r="Y25" s="619"/>
      <c r="Z25" s="620">
        <v>47.3</v>
      </c>
      <c r="AA25" s="620"/>
      <c r="AB25" s="620"/>
      <c r="AC25" s="620"/>
      <c r="AD25" s="621">
        <v>14293026</v>
      </c>
      <c r="AE25" s="621"/>
      <c r="AF25" s="621"/>
      <c r="AG25" s="621"/>
      <c r="AH25" s="621"/>
      <c r="AI25" s="621"/>
      <c r="AJ25" s="621"/>
      <c r="AK25" s="621"/>
      <c r="AL25" s="622">
        <v>99.9</v>
      </c>
      <c r="AM25" s="623"/>
      <c r="AN25" s="623"/>
      <c r="AO25" s="624"/>
      <c r="AP25" s="614" t="s">
        <v>225</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226</v>
      </c>
      <c r="CE25" s="615"/>
      <c r="CF25" s="615"/>
      <c r="CG25" s="615"/>
      <c r="CH25" s="615"/>
      <c r="CI25" s="615"/>
      <c r="CJ25" s="615"/>
      <c r="CK25" s="615"/>
      <c r="CL25" s="615"/>
      <c r="CM25" s="615"/>
      <c r="CN25" s="615"/>
      <c r="CO25" s="615"/>
      <c r="CP25" s="615"/>
      <c r="CQ25" s="616"/>
      <c r="CR25" s="617">
        <v>3687711</v>
      </c>
      <c r="CS25" s="648"/>
      <c r="CT25" s="648"/>
      <c r="CU25" s="648"/>
      <c r="CV25" s="648"/>
      <c r="CW25" s="648"/>
      <c r="CX25" s="648"/>
      <c r="CY25" s="649"/>
      <c r="CZ25" s="622">
        <v>12.1</v>
      </c>
      <c r="DA25" s="650"/>
      <c r="DB25" s="650"/>
      <c r="DC25" s="652"/>
      <c r="DD25" s="626">
        <v>3337467</v>
      </c>
      <c r="DE25" s="648"/>
      <c r="DF25" s="648"/>
      <c r="DG25" s="648"/>
      <c r="DH25" s="648"/>
      <c r="DI25" s="648"/>
      <c r="DJ25" s="648"/>
      <c r="DK25" s="649"/>
      <c r="DL25" s="626">
        <v>3220892</v>
      </c>
      <c r="DM25" s="648"/>
      <c r="DN25" s="648"/>
      <c r="DO25" s="648"/>
      <c r="DP25" s="648"/>
      <c r="DQ25" s="648"/>
      <c r="DR25" s="648"/>
      <c r="DS25" s="648"/>
      <c r="DT25" s="648"/>
      <c r="DU25" s="648"/>
      <c r="DV25" s="649"/>
      <c r="DW25" s="622">
        <v>22</v>
      </c>
      <c r="DX25" s="650"/>
      <c r="DY25" s="650"/>
      <c r="DZ25" s="650"/>
      <c r="EA25" s="650"/>
      <c r="EB25" s="650"/>
      <c r="EC25" s="651"/>
    </row>
    <row r="26" spans="2:133" ht="11.25" customHeight="1" x14ac:dyDescent="0.2">
      <c r="B26" s="614" t="s">
        <v>227</v>
      </c>
      <c r="C26" s="615"/>
      <c r="D26" s="615"/>
      <c r="E26" s="615"/>
      <c r="F26" s="615"/>
      <c r="G26" s="615"/>
      <c r="H26" s="615"/>
      <c r="I26" s="615"/>
      <c r="J26" s="615"/>
      <c r="K26" s="615"/>
      <c r="L26" s="615"/>
      <c r="M26" s="615"/>
      <c r="N26" s="615"/>
      <c r="O26" s="615"/>
      <c r="P26" s="615"/>
      <c r="Q26" s="616"/>
      <c r="R26" s="617">
        <v>12441</v>
      </c>
      <c r="S26" s="618"/>
      <c r="T26" s="618"/>
      <c r="U26" s="618"/>
      <c r="V26" s="618"/>
      <c r="W26" s="618"/>
      <c r="X26" s="618"/>
      <c r="Y26" s="619"/>
      <c r="Z26" s="620">
        <v>0</v>
      </c>
      <c r="AA26" s="620"/>
      <c r="AB26" s="620"/>
      <c r="AC26" s="620"/>
      <c r="AD26" s="621">
        <v>12441</v>
      </c>
      <c r="AE26" s="621"/>
      <c r="AF26" s="621"/>
      <c r="AG26" s="621"/>
      <c r="AH26" s="621"/>
      <c r="AI26" s="621"/>
      <c r="AJ26" s="621"/>
      <c r="AK26" s="621"/>
      <c r="AL26" s="622">
        <v>0.1</v>
      </c>
      <c r="AM26" s="623"/>
      <c r="AN26" s="623"/>
      <c r="AO26" s="624"/>
      <c r="AP26" s="614" t="s">
        <v>228</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229</v>
      </c>
      <c r="CE26" s="615"/>
      <c r="CF26" s="615"/>
      <c r="CG26" s="615"/>
      <c r="CH26" s="615"/>
      <c r="CI26" s="615"/>
      <c r="CJ26" s="615"/>
      <c r="CK26" s="615"/>
      <c r="CL26" s="615"/>
      <c r="CM26" s="615"/>
      <c r="CN26" s="615"/>
      <c r="CO26" s="615"/>
      <c r="CP26" s="615"/>
      <c r="CQ26" s="616"/>
      <c r="CR26" s="617">
        <v>2150596</v>
      </c>
      <c r="CS26" s="618"/>
      <c r="CT26" s="618"/>
      <c r="CU26" s="618"/>
      <c r="CV26" s="618"/>
      <c r="CW26" s="618"/>
      <c r="CX26" s="618"/>
      <c r="CY26" s="619"/>
      <c r="CZ26" s="622">
        <v>7.1</v>
      </c>
      <c r="DA26" s="650"/>
      <c r="DB26" s="650"/>
      <c r="DC26" s="652"/>
      <c r="DD26" s="626">
        <v>1996986</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2">
      <c r="B27" s="614" t="s">
        <v>230</v>
      </c>
      <c r="C27" s="615"/>
      <c r="D27" s="615"/>
      <c r="E27" s="615"/>
      <c r="F27" s="615"/>
      <c r="G27" s="615"/>
      <c r="H27" s="615"/>
      <c r="I27" s="615"/>
      <c r="J27" s="615"/>
      <c r="K27" s="615"/>
      <c r="L27" s="615"/>
      <c r="M27" s="615"/>
      <c r="N27" s="615"/>
      <c r="O27" s="615"/>
      <c r="P27" s="615"/>
      <c r="Q27" s="616"/>
      <c r="R27" s="617">
        <v>70564</v>
      </c>
      <c r="S27" s="618"/>
      <c r="T27" s="618"/>
      <c r="U27" s="618"/>
      <c r="V27" s="618"/>
      <c r="W27" s="618"/>
      <c r="X27" s="618"/>
      <c r="Y27" s="619"/>
      <c r="Z27" s="620">
        <v>0.2</v>
      </c>
      <c r="AA27" s="620"/>
      <c r="AB27" s="620"/>
      <c r="AC27" s="620"/>
      <c r="AD27" s="621" t="s">
        <v>64</v>
      </c>
      <c r="AE27" s="621"/>
      <c r="AF27" s="621"/>
      <c r="AG27" s="621"/>
      <c r="AH27" s="621"/>
      <c r="AI27" s="621"/>
      <c r="AJ27" s="621"/>
      <c r="AK27" s="621"/>
      <c r="AL27" s="622" t="s">
        <v>64</v>
      </c>
      <c r="AM27" s="623"/>
      <c r="AN27" s="623"/>
      <c r="AO27" s="624"/>
      <c r="AP27" s="614" t="s">
        <v>231</v>
      </c>
      <c r="AQ27" s="615"/>
      <c r="AR27" s="615"/>
      <c r="AS27" s="615"/>
      <c r="AT27" s="615"/>
      <c r="AU27" s="615"/>
      <c r="AV27" s="615"/>
      <c r="AW27" s="615"/>
      <c r="AX27" s="615"/>
      <c r="AY27" s="615"/>
      <c r="AZ27" s="615"/>
      <c r="BA27" s="615"/>
      <c r="BB27" s="615"/>
      <c r="BC27" s="615"/>
      <c r="BD27" s="615"/>
      <c r="BE27" s="615"/>
      <c r="BF27" s="616"/>
      <c r="BG27" s="617">
        <v>8675556</v>
      </c>
      <c r="BH27" s="618"/>
      <c r="BI27" s="618"/>
      <c r="BJ27" s="618"/>
      <c r="BK27" s="618"/>
      <c r="BL27" s="618"/>
      <c r="BM27" s="618"/>
      <c r="BN27" s="619"/>
      <c r="BO27" s="620">
        <v>100</v>
      </c>
      <c r="BP27" s="620"/>
      <c r="BQ27" s="620"/>
      <c r="BR27" s="620"/>
      <c r="BS27" s="621">
        <v>133080</v>
      </c>
      <c r="BT27" s="621"/>
      <c r="BU27" s="621"/>
      <c r="BV27" s="621"/>
      <c r="BW27" s="621"/>
      <c r="BX27" s="621"/>
      <c r="BY27" s="621"/>
      <c r="BZ27" s="621"/>
      <c r="CA27" s="621"/>
      <c r="CB27" s="625"/>
      <c r="CD27" s="614" t="s">
        <v>232</v>
      </c>
      <c r="CE27" s="615"/>
      <c r="CF27" s="615"/>
      <c r="CG27" s="615"/>
      <c r="CH27" s="615"/>
      <c r="CI27" s="615"/>
      <c r="CJ27" s="615"/>
      <c r="CK27" s="615"/>
      <c r="CL27" s="615"/>
      <c r="CM27" s="615"/>
      <c r="CN27" s="615"/>
      <c r="CO27" s="615"/>
      <c r="CP27" s="615"/>
      <c r="CQ27" s="616"/>
      <c r="CR27" s="617">
        <v>6838796</v>
      </c>
      <c r="CS27" s="648"/>
      <c r="CT27" s="648"/>
      <c r="CU27" s="648"/>
      <c r="CV27" s="648"/>
      <c r="CW27" s="648"/>
      <c r="CX27" s="648"/>
      <c r="CY27" s="649"/>
      <c r="CZ27" s="622">
        <v>22.5</v>
      </c>
      <c r="DA27" s="650"/>
      <c r="DB27" s="650"/>
      <c r="DC27" s="652"/>
      <c r="DD27" s="626">
        <v>1777330</v>
      </c>
      <c r="DE27" s="648"/>
      <c r="DF27" s="648"/>
      <c r="DG27" s="648"/>
      <c r="DH27" s="648"/>
      <c r="DI27" s="648"/>
      <c r="DJ27" s="648"/>
      <c r="DK27" s="649"/>
      <c r="DL27" s="626">
        <v>1712102</v>
      </c>
      <c r="DM27" s="648"/>
      <c r="DN27" s="648"/>
      <c r="DO27" s="648"/>
      <c r="DP27" s="648"/>
      <c r="DQ27" s="648"/>
      <c r="DR27" s="648"/>
      <c r="DS27" s="648"/>
      <c r="DT27" s="648"/>
      <c r="DU27" s="648"/>
      <c r="DV27" s="649"/>
      <c r="DW27" s="622">
        <v>11.7</v>
      </c>
      <c r="DX27" s="650"/>
      <c r="DY27" s="650"/>
      <c r="DZ27" s="650"/>
      <c r="EA27" s="650"/>
      <c r="EB27" s="650"/>
      <c r="EC27" s="651"/>
    </row>
    <row r="28" spans="2:133" ht="11.25" customHeight="1" x14ac:dyDescent="0.2">
      <c r="B28" s="614" t="s">
        <v>233</v>
      </c>
      <c r="C28" s="615"/>
      <c r="D28" s="615"/>
      <c r="E28" s="615"/>
      <c r="F28" s="615"/>
      <c r="G28" s="615"/>
      <c r="H28" s="615"/>
      <c r="I28" s="615"/>
      <c r="J28" s="615"/>
      <c r="K28" s="615"/>
      <c r="L28" s="615"/>
      <c r="M28" s="615"/>
      <c r="N28" s="615"/>
      <c r="O28" s="615"/>
      <c r="P28" s="615"/>
      <c r="Q28" s="616"/>
      <c r="R28" s="617">
        <v>169431</v>
      </c>
      <c r="S28" s="618"/>
      <c r="T28" s="618"/>
      <c r="U28" s="618"/>
      <c r="V28" s="618"/>
      <c r="W28" s="618"/>
      <c r="X28" s="618"/>
      <c r="Y28" s="619"/>
      <c r="Z28" s="620">
        <v>0.5</v>
      </c>
      <c r="AA28" s="620"/>
      <c r="AB28" s="620"/>
      <c r="AC28" s="620"/>
      <c r="AD28" s="621" t="s">
        <v>64</v>
      </c>
      <c r="AE28" s="621"/>
      <c r="AF28" s="621"/>
      <c r="AG28" s="621"/>
      <c r="AH28" s="621"/>
      <c r="AI28" s="621"/>
      <c r="AJ28" s="621"/>
      <c r="AK28" s="621"/>
      <c r="AL28" s="622" t="s">
        <v>64</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234</v>
      </c>
      <c r="CE28" s="615"/>
      <c r="CF28" s="615"/>
      <c r="CG28" s="615"/>
      <c r="CH28" s="615"/>
      <c r="CI28" s="615"/>
      <c r="CJ28" s="615"/>
      <c r="CK28" s="615"/>
      <c r="CL28" s="615"/>
      <c r="CM28" s="615"/>
      <c r="CN28" s="615"/>
      <c r="CO28" s="615"/>
      <c r="CP28" s="615"/>
      <c r="CQ28" s="616"/>
      <c r="CR28" s="617">
        <v>2319209</v>
      </c>
      <c r="CS28" s="618"/>
      <c r="CT28" s="618"/>
      <c r="CU28" s="618"/>
      <c r="CV28" s="618"/>
      <c r="CW28" s="618"/>
      <c r="CX28" s="618"/>
      <c r="CY28" s="619"/>
      <c r="CZ28" s="622">
        <v>7.6</v>
      </c>
      <c r="DA28" s="650"/>
      <c r="DB28" s="650"/>
      <c r="DC28" s="652"/>
      <c r="DD28" s="626">
        <v>2301887</v>
      </c>
      <c r="DE28" s="618"/>
      <c r="DF28" s="618"/>
      <c r="DG28" s="618"/>
      <c r="DH28" s="618"/>
      <c r="DI28" s="618"/>
      <c r="DJ28" s="618"/>
      <c r="DK28" s="619"/>
      <c r="DL28" s="626">
        <v>2301887</v>
      </c>
      <c r="DM28" s="618"/>
      <c r="DN28" s="618"/>
      <c r="DO28" s="618"/>
      <c r="DP28" s="618"/>
      <c r="DQ28" s="618"/>
      <c r="DR28" s="618"/>
      <c r="DS28" s="618"/>
      <c r="DT28" s="618"/>
      <c r="DU28" s="618"/>
      <c r="DV28" s="619"/>
      <c r="DW28" s="622">
        <v>15.7</v>
      </c>
      <c r="DX28" s="650"/>
      <c r="DY28" s="650"/>
      <c r="DZ28" s="650"/>
      <c r="EA28" s="650"/>
      <c r="EB28" s="650"/>
      <c r="EC28" s="651"/>
    </row>
    <row r="29" spans="2:133" ht="11.25" customHeight="1" x14ac:dyDescent="0.2">
      <c r="B29" s="614" t="s">
        <v>235</v>
      </c>
      <c r="C29" s="615"/>
      <c r="D29" s="615"/>
      <c r="E29" s="615"/>
      <c r="F29" s="615"/>
      <c r="G29" s="615"/>
      <c r="H29" s="615"/>
      <c r="I29" s="615"/>
      <c r="J29" s="615"/>
      <c r="K29" s="615"/>
      <c r="L29" s="615"/>
      <c r="M29" s="615"/>
      <c r="N29" s="615"/>
      <c r="O29" s="615"/>
      <c r="P29" s="615"/>
      <c r="Q29" s="616"/>
      <c r="R29" s="617">
        <v>47341</v>
      </c>
      <c r="S29" s="618"/>
      <c r="T29" s="618"/>
      <c r="U29" s="618"/>
      <c r="V29" s="618"/>
      <c r="W29" s="618"/>
      <c r="X29" s="618"/>
      <c r="Y29" s="619"/>
      <c r="Z29" s="620">
        <v>0.1</v>
      </c>
      <c r="AA29" s="620"/>
      <c r="AB29" s="620"/>
      <c r="AC29" s="620"/>
      <c r="AD29" s="621">
        <v>283</v>
      </c>
      <c r="AE29" s="621"/>
      <c r="AF29" s="621"/>
      <c r="AG29" s="621"/>
      <c r="AH29" s="621"/>
      <c r="AI29" s="621"/>
      <c r="AJ29" s="621"/>
      <c r="AK29" s="621"/>
      <c r="AL29" s="622">
        <v>0</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236</v>
      </c>
      <c r="CE29" s="656"/>
      <c r="CF29" s="614" t="s">
        <v>237</v>
      </c>
      <c r="CG29" s="615"/>
      <c r="CH29" s="615"/>
      <c r="CI29" s="615"/>
      <c r="CJ29" s="615"/>
      <c r="CK29" s="615"/>
      <c r="CL29" s="615"/>
      <c r="CM29" s="615"/>
      <c r="CN29" s="615"/>
      <c r="CO29" s="615"/>
      <c r="CP29" s="615"/>
      <c r="CQ29" s="616"/>
      <c r="CR29" s="617">
        <v>2319203</v>
      </c>
      <c r="CS29" s="648"/>
      <c r="CT29" s="648"/>
      <c r="CU29" s="648"/>
      <c r="CV29" s="648"/>
      <c r="CW29" s="648"/>
      <c r="CX29" s="648"/>
      <c r="CY29" s="649"/>
      <c r="CZ29" s="622">
        <v>7.6</v>
      </c>
      <c r="DA29" s="650"/>
      <c r="DB29" s="650"/>
      <c r="DC29" s="652"/>
      <c r="DD29" s="626">
        <v>2301881</v>
      </c>
      <c r="DE29" s="648"/>
      <c r="DF29" s="648"/>
      <c r="DG29" s="648"/>
      <c r="DH29" s="648"/>
      <c r="DI29" s="648"/>
      <c r="DJ29" s="648"/>
      <c r="DK29" s="649"/>
      <c r="DL29" s="626">
        <v>2301881</v>
      </c>
      <c r="DM29" s="648"/>
      <c r="DN29" s="648"/>
      <c r="DO29" s="648"/>
      <c r="DP29" s="648"/>
      <c r="DQ29" s="648"/>
      <c r="DR29" s="648"/>
      <c r="DS29" s="648"/>
      <c r="DT29" s="648"/>
      <c r="DU29" s="648"/>
      <c r="DV29" s="649"/>
      <c r="DW29" s="622">
        <v>15.7</v>
      </c>
      <c r="DX29" s="650"/>
      <c r="DY29" s="650"/>
      <c r="DZ29" s="650"/>
      <c r="EA29" s="650"/>
      <c r="EB29" s="650"/>
      <c r="EC29" s="651"/>
    </row>
    <row r="30" spans="2:133" ht="11.25" customHeight="1" x14ac:dyDescent="0.2">
      <c r="B30" s="614" t="s">
        <v>238</v>
      </c>
      <c r="C30" s="615"/>
      <c r="D30" s="615"/>
      <c r="E30" s="615"/>
      <c r="F30" s="615"/>
      <c r="G30" s="615"/>
      <c r="H30" s="615"/>
      <c r="I30" s="615"/>
      <c r="J30" s="615"/>
      <c r="K30" s="615"/>
      <c r="L30" s="615"/>
      <c r="M30" s="615"/>
      <c r="N30" s="615"/>
      <c r="O30" s="615"/>
      <c r="P30" s="615"/>
      <c r="Q30" s="616"/>
      <c r="R30" s="617">
        <v>5793046</v>
      </c>
      <c r="S30" s="618"/>
      <c r="T30" s="618"/>
      <c r="U30" s="618"/>
      <c r="V30" s="618"/>
      <c r="W30" s="618"/>
      <c r="X30" s="618"/>
      <c r="Y30" s="619"/>
      <c r="Z30" s="620">
        <v>17.7</v>
      </c>
      <c r="AA30" s="620"/>
      <c r="AB30" s="620"/>
      <c r="AC30" s="620"/>
      <c r="AD30" s="621" t="s">
        <v>64</v>
      </c>
      <c r="AE30" s="621"/>
      <c r="AF30" s="621"/>
      <c r="AG30" s="621"/>
      <c r="AH30" s="621"/>
      <c r="AI30" s="621"/>
      <c r="AJ30" s="621"/>
      <c r="AK30" s="621"/>
      <c r="AL30" s="622" t="s">
        <v>64</v>
      </c>
      <c r="AM30" s="623"/>
      <c r="AN30" s="623"/>
      <c r="AO30" s="624"/>
      <c r="AP30" s="599" t="s">
        <v>155</v>
      </c>
      <c r="AQ30" s="600"/>
      <c r="AR30" s="600"/>
      <c r="AS30" s="600"/>
      <c r="AT30" s="600"/>
      <c r="AU30" s="600"/>
      <c r="AV30" s="600"/>
      <c r="AW30" s="600"/>
      <c r="AX30" s="600"/>
      <c r="AY30" s="600"/>
      <c r="AZ30" s="600"/>
      <c r="BA30" s="600"/>
      <c r="BB30" s="600"/>
      <c r="BC30" s="600"/>
      <c r="BD30" s="600"/>
      <c r="BE30" s="600"/>
      <c r="BF30" s="601"/>
      <c r="BG30" s="599" t="s">
        <v>239</v>
      </c>
      <c r="BH30" s="653"/>
      <c r="BI30" s="653"/>
      <c r="BJ30" s="653"/>
      <c r="BK30" s="653"/>
      <c r="BL30" s="653"/>
      <c r="BM30" s="653"/>
      <c r="BN30" s="653"/>
      <c r="BO30" s="653"/>
      <c r="BP30" s="653"/>
      <c r="BQ30" s="654"/>
      <c r="BR30" s="599" t="s">
        <v>240</v>
      </c>
      <c r="BS30" s="653"/>
      <c r="BT30" s="653"/>
      <c r="BU30" s="653"/>
      <c r="BV30" s="653"/>
      <c r="BW30" s="653"/>
      <c r="BX30" s="653"/>
      <c r="BY30" s="653"/>
      <c r="BZ30" s="653"/>
      <c r="CA30" s="653"/>
      <c r="CB30" s="654"/>
      <c r="CD30" s="657"/>
      <c r="CE30" s="658"/>
      <c r="CF30" s="614" t="s">
        <v>241</v>
      </c>
      <c r="CG30" s="615"/>
      <c r="CH30" s="615"/>
      <c r="CI30" s="615"/>
      <c r="CJ30" s="615"/>
      <c r="CK30" s="615"/>
      <c r="CL30" s="615"/>
      <c r="CM30" s="615"/>
      <c r="CN30" s="615"/>
      <c r="CO30" s="615"/>
      <c r="CP30" s="615"/>
      <c r="CQ30" s="616"/>
      <c r="CR30" s="617">
        <v>2235225</v>
      </c>
      <c r="CS30" s="618"/>
      <c r="CT30" s="618"/>
      <c r="CU30" s="618"/>
      <c r="CV30" s="618"/>
      <c r="CW30" s="618"/>
      <c r="CX30" s="618"/>
      <c r="CY30" s="619"/>
      <c r="CZ30" s="622">
        <v>7.3</v>
      </c>
      <c r="DA30" s="650"/>
      <c r="DB30" s="650"/>
      <c r="DC30" s="652"/>
      <c r="DD30" s="626">
        <v>2220022</v>
      </c>
      <c r="DE30" s="618"/>
      <c r="DF30" s="618"/>
      <c r="DG30" s="618"/>
      <c r="DH30" s="618"/>
      <c r="DI30" s="618"/>
      <c r="DJ30" s="618"/>
      <c r="DK30" s="619"/>
      <c r="DL30" s="626">
        <v>2220022</v>
      </c>
      <c r="DM30" s="618"/>
      <c r="DN30" s="618"/>
      <c r="DO30" s="618"/>
      <c r="DP30" s="618"/>
      <c r="DQ30" s="618"/>
      <c r="DR30" s="618"/>
      <c r="DS30" s="618"/>
      <c r="DT30" s="618"/>
      <c r="DU30" s="618"/>
      <c r="DV30" s="619"/>
      <c r="DW30" s="622">
        <v>15.2</v>
      </c>
      <c r="DX30" s="650"/>
      <c r="DY30" s="650"/>
      <c r="DZ30" s="650"/>
      <c r="EA30" s="650"/>
      <c r="EB30" s="650"/>
      <c r="EC30" s="651"/>
    </row>
    <row r="31" spans="2:133" ht="11.25" customHeight="1" x14ac:dyDescent="0.2">
      <c r="B31" s="630" t="s">
        <v>242</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243</v>
      </c>
      <c r="AQ31" s="662"/>
      <c r="AR31" s="662"/>
      <c r="AS31" s="662"/>
      <c r="AT31" s="667" t="s">
        <v>244</v>
      </c>
      <c r="AU31" s="77"/>
      <c r="AV31" s="77"/>
      <c r="AW31" s="77"/>
      <c r="AX31" s="603" t="s">
        <v>120</v>
      </c>
      <c r="AY31" s="604"/>
      <c r="AZ31" s="604"/>
      <c r="BA31" s="604"/>
      <c r="BB31" s="604"/>
      <c r="BC31" s="604"/>
      <c r="BD31" s="604"/>
      <c r="BE31" s="604"/>
      <c r="BF31" s="605"/>
      <c r="BG31" s="670">
        <v>99.1</v>
      </c>
      <c r="BH31" s="671"/>
      <c r="BI31" s="671"/>
      <c r="BJ31" s="671"/>
      <c r="BK31" s="671"/>
      <c r="BL31" s="671"/>
      <c r="BM31" s="612">
        <v>93.5</v>
      </c>
      <c r="BN31" s="671"/>
      <c r="BO31" s="671"/>
      <c r="BP31" s="671"/>
      <c r="BQ31" s="672"/>
      <c r="BR31" s="670">
        <v>99.2</v>
      </c>
      <c r="BS31" s="671"/>
      <c r="BT31" s="671"/>
      <c r="BU31" s="671"/>
      <c r="BV31" s="671"/>
      <c r="BW31" s="671"/>
      <c r="BX31" s="612">
        <v>93.2</v>
      </c>
      <c r="BY31" s="671"/>
      <c r="BZ31" s="671"/>
      <c r="CA31" s="671"/>
      <c r="CB31" s="672"/>
      <c r="CD31" s="657"/>
      <c r="CE31" s="658"/>
      <c r="CF31" s="614" t="s">
        <v>245</v>
      </c>
      <c r="CG31" s="615"/>
      <c r="CH31" s="615"/>
      <c r="CI31" s="615"/>
      <c r="CJ31" s="615"/>
      <c r="CK31" s="615"/>
      <c r="CL31" s="615"/>
      <c r="CM31" s="615"/>
      <c r="CN31" s="615"/>
      <c r="CO31" s="615"/>
      <c r="CP31" s="615"/>
      <c r="CQ31" s="616"/>
      <c r="CR31" s="617">
        <v>83978</v>
      </c>
      <c r="CS31" s="648"/>
      <c r="CT31" s="648"/>
      <c r="CU31" s="648"/>
      <c r="CV31" s="648"/>
      <c r="CW31" s="648"/>
      <c r="CX31" s="648"/>
      <c r="CY31" s="649"/>
      <c r="CZ31" s="622">
        <v>0.3</v>
      </c>
      <c r="DA31" s="650"/>
      <c r="DB31" s="650"/>
      <c r="DC31" s="652"/>
      <c r="DD31" s="626">
        <v>81859</v>
      </c>
      <c r="DE31" s="648"/>
      <c r="DF31" s="648"/>
      <c r="DG31" s="648"/>
      <c r="DH31" s="648"/>
      <c r="DI31" s="648"/>
      <c r="DJ31" s="648"/>
      <c r="DK31" s="649"/>
      <c r="DL31" s="626">
        <v>81859</v>
      </c>
      <c r="DM31" s="648"/>
      <c r="DN31" s="648"/>
      <c r="DO31" s="648"/>
      <c r="DP31" s="648"/>
      <c r="DQ31" s="648"/>
      <c r="DR31" s="648"/>
      <c r="DS31" s="648"/>
      <c r="DT31" s="648"/>
      <c r="DU31" s="648"/>
      <c r="DV31" s="649"/>
      <c r="DW31" s="622">
        <v>0.6</v>
      </c>
      <c r="DX31" s="650"/>
      <c r="DY31" s="650"/>
      <c r="DZ31" s="650"/>
      <c r="EA31" s="650"/>
      <c r="EB31" s="650"/>
      <c r="EC31" s="651"/>
    </row>
    <row r="32" spans="2:133" ht="11.25" customHeight="1" x14ac:dyDescent="0.2">
      <c r="B32" s="614" t="s">
        <v>246</v>
      </c>
      <c r="C32" s="615"/>
      <c r="D32" s="615"/>
      <c r="E32" s="615"/>
      <c r="F32" s="615"/>
      <c r="G32" s="615"/>
      <c r="H32" s="615"/>
      <c r="I32" s="615"/>
      <c r="J32" s="615"/>
      <c r="K32" s="615"/>
      <c r="L32" s="615"/>
      <c r="M32" s="615"/>
      <c r="N32" s="615"/>
      <c r="O32" s="615"/>
      <c r="P32" s="615"/>
      <c r="Q32" s="616"/>
      <c r="R32" s="617">
        <v>2430112</v>
      </c>
      <c r="S32" s="618"/>
      <c r="T32" s="618"/>
      <c r="U32" s="618"/>
      <c r="V32" s="618"/>
      <c r="W32" s="618"/>
      <c r="X32" s="618"/>
      <c r="Y32" s="619"/>
      <c r="Z32" s="620">
        <v>7.4</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247</v>
      </c>
      <c r="AX32" s="614" t="s">
        <v>248</v>
      </c>
      <c r="AY32" s="615"/>
      <c r="AZ32" s="615"/>
      <c r="BA32" s="615"/>
      <c r="BB32" s="615"/>
      <c r="BC32" s="615"/>
      <c r="BD32" s="615"/>
      <c r="BE32" s="615"/>
      <c r="BF32" s="616"/>
      <c r="BG32" s="673">
        <v>99.5</v>
      </c>
      <c r="BH32" s="648"/>
      <c r="BI32" s="648"/>
      <c r="BJ32" s="648"/>
      <c r="BK32" s="648"/>
      <c r="BL32" s="648"/>
      <c r="BM32" s="623">
        <v>97.4</v>
      </c>
      <c r="BN32" s="648"/>
      <c r="BO32" s="648"/>
      <c r="BP32" s="648"/>
      <c r="BQ32" s="674"/>
      <c r="BR32" s="673">
        <v>99.4</v>
      </c>
      <c r="BS32" s="648"/>
      <c r="BT32" s="648"/>
      <c r="BU32" s="648"/>
      <c r="BV32" s="648"/>
      <c r="BW32" s="648"/>
      <c r="BX32" s="623">
        <v>97</v>
      </c>
      <c r="BY32" s="648"/>
      <c r="BZ32" s="648"/>
      <c r="CA32" s="648"/>
      <c r="CB32" s="674"/>
      <c r="CD32" s="659"/>
      <c r="CE32" s="660"/>
      <c r="CF32" s="614" t="s">
        <v>249</v>
      </c>
      <c r="CG32" s="615"/>
      <c r="CH32" s="615"/>
      <c r="CI32" s="615"/>
      <c r="CJ32" s="615"/>
      <c r="CK32" s="615"/>
      <c r="CL32" s="615"/>
      <c r="CM32" s="615"/>
      <c r="CN32" s="615"/>
      <c r="CO32" s="615"/>
      <c r="CP32" s="615"/>
      <c r="CQ32" s="616"/>
      <c r="CR32" s="617">
        <v>6</v>
      </c>
      <c r="CS32" s="618"/>
      <c r="CT32" s="618"/>
      <c r="CU32" s="618"/>
      <c r="CV32" s="618"/>
      <c r="CW32" s="618"/>
      <c r="CX32" s="618"/>
      <c r="CY32" s="619"/>
      <c r="CZ32" s="622">
        <v>0</v>
      </c>
      <c r="DA32" s="650"/>
      <c r="DB32" s="650"/>
      <c r="DC32" s="652"/>
      <c r="DD32" s="626">
        <v>6</v>
      </c>
      <c r="DE32" s="618"/>
      <c r="DF32" s="618"/>
      <c r="DG32" s="618"/>
      <c r="DH32" s="618"/>
      <c r="DI32" s="618"/>
      <c r="DJ32" s="618"/>
      <c r="DK32" s="619"/>
      <c r="DL32" s="626">
        <v>6</v>
      </c>
      <c r="DM32" s="618"/>
      <c r="DN32" s="618"/>
      <c r="DO32" s="618"/>
      <c r="DP32" s="618"/>
      <c r="DQ32" s="618"/>
      <c r="DR32" s="618"/>
      <c r="DS32" s="618"/>
      <c r="DT32" s="618"/>
      <c r="DU32" s="618"/>
      <c r="DV32" s="619"/>
      <c r="DW32" s="622">
        <v>0</v>
      </c>
      <c r="DX32" s="650"/>
      <c r="DY32" s="650"/>
      <c r="DZ32" s="650"/>
      <c r="EA32" s="650"/>
      <c r="EB32" s="650"/>
      <c r="EC32" s="651"/>
    </row>
    <row r="33" spans="2:133" ht="11.25" customHeight="1" x14ac:dyDescent="0.2">
      <c r="B33" s="614" t="s">
        <v>250</v>
      </c>
      <c r="C33" s="615"/>
      <c r="D33" s="615"/>
      <c r="E33" s="615"/>
      <c r="F33" s="615"/>
      <c r="G33" s="615"/>
      <c r="H33" s="615"/>
      <c r="I33" s="615"/>
      <c r="J33" s="615"/>
      <c r="K33" s="615"/>
      <c r="L33" s="615"/>
      <c r="M33" s="615"/>
      <c r="N33" s="615"/>
      <c r="O33" s="615"/>
      <c r="P33" s="615"/>
      <c r="Q33" s="616"/>
      <c r="R33" s="617">
        <v>25656</v>
      </c>
      <c r="S33" s="618"/>
      <c r="T33" s="618"/>
      <c r="U33" s="618"/>
      <c r="V33" s="618"/>
      <c r="W33" s="618"/>
      <c r="X33" s="618"/>
      <c r="Y33" s="619"/>
      <c r="Z33" s="620">
        <v>0.1</v>
      </c>
      <c r="AA33" s="620"/>
      <c r="AB33" s="620"/>
      <c r="AC33" s="620"/>
      <c r="AD33" s="621">
        <v>8201</v>
      </c>
      <c r="AE33" s="621"/>
      <c r="AF33" s="621"/>
      <c r="AG33" s="621"/>
      <c r="AH33" s="621"/>
      <c r="AI33" s="621"/>
      <c r="AJ33" s="621"/>
      <c r="AK33" s="621"/>
      <c r="AL33" s="622">
        <v>0.1</v>
      </c>
      <c r="AM33" s="623"/>
      <c r="AN33" s="623"/>
      <c r="AO33" s="624"/>
      <c r="AP33" s="665"/>
      <c r="AQ33" s="666"/>
      <c r="AR33" s="666"/>
      <c r="AS33" s="666"/>
      <c r="AT33" s="669"/>
      <c r="AU33" s="78"/>
      <c r="AV33" s="78"/>
      <c r="AW33" s="78"/>
      <c r="AX33" s="638" t="s">
        <v>251</v>
      </c>
      <c r="AY33" s="639"/>
      <c r="AZ33" s="639"/>
      <c r="BA33" s="639"/>
      <c r="BB33" s="639"/>
      <c r="BC33" s="639"/>
      <c r="BD33" s="639"/>
      <c r="BE33" s="639"/>
      <c r="BF33" s="640"/>
      <c r="BG33" s="675">
        <v>98.7</v>
      </c>
      <c r="BH33" s="676"/>
      <c r="BI33" s="676"/>
      <c r="BJ33" s="676"/>
      <c r="BK33" s="676"/>
      <c r="BL33" s="676"/>
      <c r="BM33" s="677">
        <v>89.9</v>
      </c>
      <c r="BN33" s="676"/>
      <c r="BO33" s="676"/>
      <c r="BP33" s="676"/>
      <c r="BQ33" s="678"/>
      <c r="BR33" s="675">
        <v>99.1</v>
      </c>
      <c r="BS33" s="676"/>
      <c r="BT33" s="676"/>
      <c r="BU33" s="676"/>
      <c r="BV33" s="676"/>
      <c r="BW33" s="676"/>
      <c r="BX33" s="677">
        <v>89.8</v>
      </c>
      <c r="BY33" s="676"/>
      <c r="BZ33" s="676"/>
      <c r="CA33" s="676"/>
      <c r="CB33" s="678"/>
      <c r="CD33" s="614" t="s">
        <v>252</v>
      </c>
      <c r="CE33" s="615"/>
      <c r="CF33" s="615"/>
      <c r="CG33" s="615"/>
      <c r="CH33" s="615"/>
      <c r="CI33" s="615"/>
      <c r="CJ33" s="615"/>
      <c r="CK33" s="615"/>
      <c r="CL33" s="615"/>
      <c r="CM33" s="615"/>
      <c r="CN33" s="615"/>
      <c r="CO33" s="615"/>
      <c r="CP33" s="615"/>
      <c r="CQ33" s="616"/>
      <c r="CR33" s="617">
        <v>14127190</v>
      </c>
      <c r="CS33" s="648"/>
      <c r="CT33" s="648"/>
      <c r="CU33" s="648"/>
      <c r="CV33" s="648"/>
      <c r="CW33" s="648"/>
      <c r="CX33" s="648"/>
      <c r="CY33" s="649"/>
      <c r="CZ33" s="622">
        <v>46.4</v>
      </c>
      <c r="DA33" s="650"/>
      <c r="DB33" s="650"/>
      <c r="DC33" s="652"/>
      <c r="DD33" s="626">
        <v>8917965</v>
      </c>
      <c r="DE33" s="648"/>
      <c r="DF33" s="648"/>
      <c r="DG33" s="648"/>
      <c r="DH33" s="648"/>
      <c r="DI33" s="648"/>
      <c r="DJ33" s="648"/>
      <c r="DK33" s="649"/>
      <c r="DL33" s="626">
        <v>5750676</v>
      </c>
      <c r="DM33" s="648"/>
      <c r="DN33" s="648"/>
      <c r="DO33" s="648"/>
      <c r="DP33" s="648"/>
      <c r="DQ33" s="648"/>
      <c r="DR33" s="648"/>
      <c r="DS33" s="648"/>
      <c r="DT33" s="648"/>
      <c r="DU33" s="648"/>
      <c r="DV33" s="649"/>
      <c r="DW33" s="622">
        <v>39.299999999999997</v>
      </c>
      <c r="DX33" s="650"/>
      <c r="DY33" s="650"/>
      <c r="DZ33" s="650"/>
      <c r="EA33" s="650"/>
      <c r="EB33" s="650"/>
      <c r="EC33" s="651"/>
    </row>
    <row r="34" spans="2:133" ht="11.25" customHeight="1" x14ac:dyDescent="0.2">
      <c r="B34" s="614" t="s">
        <v>253</v>
      </c>
      <c r="C34" s="615"/>
      <c r="D34" s="615"/>
      <c r="E34" s="615"/>
      <c r="F34" s="615"/>
      <c r="G34" s="615"/>
      <c r="H34" s="615"/>
      <c r="I34" s="615"/>
      <c r="J34" s="615"/>
      <c r="K34" s="615"/>
      <c r="L34" s="615"/>
      <c r="M34" s="615"/>
      <c r="N34" s="615"/>
      <c r="O34" s="615"/>
      <c r="P34" s="615"/>
      <c r="Q34" s="616"/>
      <c r="R34" s="617">
        <v>3674070</v>
      </c>
      <c r="S34" s="618"/>
      <c r="T34" s="618"/>
      <c r="U34" s="618"/>
      <c r="V34" s="618"/>
      <c r="W34" s="618"/>
      <c r="X34" s="618"/>
      <c r="Y34" s="619"/>
      <c r="Z34" s="620">
        <v>11.2</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254</v>
      </c>
      <c r="CE34" s="615"/>
      <c r="CF34" s="615"/>
      <c r="CG34" s="615"/>
      <c r="CH34" s="615"/>
      <c r="CI34" s="615"/>
      <c r="CJ34" s="615"/>
      <c r="CK34" s="615"/>
      <c r="CL34" s="615"/>
      <c r="CM34" s="615"/>
      <c r="CN34" s="615"/>
      <c r="CO34" s="615"/>
      <c r="CP34" s="615"/>
      <c r="CQ34" s="616"/>
      <c r="CR34" s="617">
        <v>4666374</v>
      </c>
      <c r="CS34" s="618"/>
      <c r="CT34" s="618"/>
      <c r="CU34" s="618"/>
      <c r="CV34" s="618"/>
      <c r="CW34" s="618"/>
      <c r="CX34" s="618"/>
      <c r="CY34" s="619"/>
      <c r="CZ34" s="622">
        <v>15.3</v>
      </c>
      <c r="DA34" s="650"/>
      <c r="DB34" s="650"/>
      <c r="DC34" s="652"/>
      <c r="DD34" s="626">
        <v>2698358</v>
      </c>
      <c r="DE34" s="618"/>
      <c r="DF34" s="618"/>
      <c r="DG34" s="618"/>
      <c r="DH34" s="618"/>
      <c r="DI34" s="618"/>
      <c r="DJ34" s="618"/>
      <c r="DK34" s="619"/>
      <c r="DL34" s="626">
        <v>2415223</v>
      </c>
      <c r="DM34" s="618"/>
      <c r="DN34" s="618"/>
      <c r="DO34" s="618"/>
      <c r="DP34" s="618"/>
      <c r="DQ34" s="618"/>
      <c r="DR34" s="618"/>
      <c r="DS34" s="618"/>
      <c r="DT34" s="618"/>
      <c r="DU34" s="618"/>
      <c r="DV34" s="619"/>
      <c r="DW34" s="622">
        <v>16.5</v>
      </c>
      <c r="DX34" s="650"/>
      <c r="DY34" s="650"/>
      <c r="DZ34" s="650"/>
      <c r="EA34" s="650"/>
      <c r="EB34" s="650"/>
      <c r="EC34" s="651"/>
    </row>
    <row r="35" spans="2:133" ht="11.25" customHeight="1" x14ac:dyDescent="0.2">
      <c r="B35" s="614" t="s">
        <v>255</v>
      </c>
      <c r="C35" s="615"/>
      <c r="D35" s="615"/>
      <c r="E35" s="615"/>
      <c r="F35" s="615"/>
      <c r="G35" s="615"/>
      <c r="H35" s="615"/>
      <c r="I35" s="615"/>
      <c r="J35" s="615"/>
      <c r="K35" s="615"/>
      <c r="L35" s="615"/>
      <c r="M35" s="615"/>
      <c r="N35" s="615"/>
      <c r="O35" s="615"/>
      <c r="P35" s="615"/>
      <c r="Q35" s="616"/>
      <c r="R35" s="617">
        <v>406992</v>
      </c>
      <c r="S35" s="618"/>
      <c r="T35" s="618"/>
      <c r="U35" s="618"/>
      <c r="V35" s="618"/>
      <c r="W35" s="618"/>
      <c r="X35" s="618"/>
      <c r="Y35" s="619"/>
      <c r="Z35" s="620">
        <v>1.2</v>
      </c>
      <c r="AA35" s="620"/>
      <c r="AB35" s="620"/>
      <c r="AC35" s="620"/>
      <c r="AD35" s="621" t="s">
        <v>64</v>
      </c>
      <c r="AE35" s="621"/>
      <c r="AF35" s="621"/>
      <c r="AG35" s="621"/>
      <c r="AH35" s="621"/>
      <c r="AI35" s="621"/>
      <c r="AJ35" s="621"/>
      <c r="AK35" s="621"/>
      <c r="AL35" s="622" t="s">
        <v>64</v>
      </c>
      <c r="AM35" s="623"/>
      <c r="AN35" s="623"/>
      <c r="AO35" s="624"/>
      <c r="AP35" s="81"/>
      <c r="AQ35" s="599" t="s">
        <v>256</v>
      </c>
      <c r="AR35" s="600"/>
      <c r="AS35" s="600"/>
      <c r="AT35" s="600"/>
      <c r="AU35" s="600"/>
      <c r="AV35" s="600"/>
      <c r="AW35" s="600"/>
      <c r="AX35" s="600"/>
      <c r="AY35" s="600"/>
      <c r="AZ35" s="600"/>
      <c r="BA35" s="600"/>
      <c r="BB35" s="600"/>
      <c r="BC35" s="600"/>
      <c r="BD35" s="600"/>
      <c r="BE35" s="600"/>
      <c r="BF35" s="601"/>
      <c r="BG35" s="599" t="s">
        <v>257</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258</v>
      </c>
      <c r="CE35" s="615"/>
      <c r="CF35" s="615"/>
      <c r="CG35" s="615"/>
      <c r="CH35" s="615"/>
      <c r="CI35" s="615"/>
      <c r="CJ35" s="615"/>
      <c r="CK35" s="615"/>
      <c r="CL35" s="615"/>
      <c r="CM35" s="615"/>
      <c r="CN35" s="615"/>
      <c r="CO35" s="615"/>
      <c r="CP35" s="615"/>
      <c r="CQ35" s="616"/>
      <c r="CR35" s="617">
        <v>620917</v>
      </c>
      <c r="CS35" s="648"/>
      <c r="CT35" s="648"/>
      <c r="CU35" s="648"/>
      <c r="CV35" s="648"/>
      <c r="CW35" s="648"/>
      <c r="CX35" s="648"/>
      <c r="CY35" s="649"/>
      <c r="CZ35" s="622">
        <v>2</v>
      </c>
      <c r="DA35" s="650"/>
      <c r="DB35" s="650"/>
      <c r="DC35" s="652"/>
      <c r="DD35" s="626">
        <v>544361</v>
      </c>
      <c r="DE35" s="648"/>
      <c r="DF35" s="648"/>
      <c r="DG35" s="648"/>
      <c r="DH35" s="648"/>
      <c r="DI35" s="648"/>
      <c r="DJ35" s="648"/>
      <c r="DK35" s="649"/>
      <c r="DL35" s="626">
        <v>274826</v>
      </c>
      <c r="DM35" s="648"/>
      <c r="DN35" s="648"/>
      <c r="DO35" s="648"/>
      <c r="DP35" s="648"/>
      <c r="DQ35" s="648"/>
      <c r="DR35" s="648"/>
      <c r="DS35" s="648"/>
      <c r="DT35" s="648"/>
      <c r="DU35" s="648"/>
      <c r="DV35" s="649"/>
      <c r="DW35" s="622">
        <v>1.9</v>
      </c>
      <c r="DX35" s="650"/>
      <c r="DY35" s="650"/>
      <c r="DZ35" s="650"/>
      <c r="EA35" s="650"/>
      <c r="EB35" s="650"/>
      <c r="EC35" s="651"/>
    </row>
    <row r="36" spans="2:133" ht="11.25" customHeight="1" x14ac:dyDescent="0.2">
      <c r="B36" s="614" t="s">
        <v>259</v>
      </c>
      <c r="C36" s="615"/>
      <c r="D36" s="615"/>
      <c r="E36" s="615"/>
      <c r="F36" s="615"/>
      <c r="G36" s="615"/>
      <c r="H36" s="615"/>
      <c r="I36" s="615"/>
      <c r="J36" s="615"/>
      <c r="K36" s="615"/>
      <c r="L36" s="615"/>
      <c r="M36" s="615"/>
      <c r="N36" s="615"/>
      <c r="O36" s="615"/>
      <c r="P36" s="615"/>
      <c r="Q36" s="616"/>
      <c r="R36" s="617">
        <v>1905582</v>
      </c>
      <c r="S36" s="618"/>
      <c r="T36" s="618"/>
      <c r="U36" s="618"/>
      <c r="V36" s="618"/>
      <c r="W36" s="618"/>
      <c r="X36" s="618"/>
      <c r="Y36" s="619"/>
      <c r="Z36" s="620">
        <v>5.8</v>
      </c>
      <c r="AA36" s="620"/>
      <c r="AB36" s="620"/>
      <c r="AC36" s="620"/>
      <c r="AD36" s="621" t="s">
        <v>64</v>
      </c>
      <c r="AE36" s="621"/>
      <c r="AF36" s="621"/>
      <c r="AG36" s="621"/>
      <c r="AH36" s="621"/>
      <c r="AI36" s="621"/>
      <c r="AJ36" s="621"/>
      <c r="AK36" s="621"/>
      <c r="AL36" s="622" t="s">
        <v>64</v>
      </c>
      <c r="AM36" s="623"/>
      <c r="AN36" s="623"/>
      <c r="AO36" s="624"/>
      <c r="AP36" s="81"/>
      <c r="AQ36" s="679" t="s">
        <v>260</v>
      </c>
      <c r="AR36" s="680"/>
      <c r="AS36" s="680"/>
      <c r="AT36" s="680"/>
      <c r="AU36" s="680"/>
      <c r="AV36" s="680"/>
      <c r="AW36" s="680"/>
      <c r="AX36" s="680"/>
      <c r="AY36" s="681"/>
      <c r="AZ36" s="606">
        <v>3285453</v>
      </c>
      <c r="BA36" s="607"/>
      <c r="BB36" s="607"/>
      <c r="BC36" s="607"/>
      <c r="BD36" s="607"/>
      <c r="BE36" s="607"/>
      <c r="BF36" s="682"/>
      <c r="BG36" s="603" t="s">
        <v>261</v>
      </c>
      <c r="BH36" s="604"/>
      <c r="BI36" s="604"/>
      <c r="BJ36" s="604"/>
      <c r="BK36" s="604"/>
      <c r="BL36" s="604"/>
      <c r="BM36" s="604"/>
      <c r="BN36" s="604"/>
      <c r="BO36" s="604"/>
      <c r="BP36" s="604"/>
      <c r="BQ36" s="604"/>
      <c r="BR36" s="604"/>
      <c r="BS36" s="604"/>
      <c r="BT36" s="604"/>
      <c r="BU36" s="605"/>
      <c r="BV36" s="606">
        <v>86395</v>
      </c>
      <c r="BW36" s="607"/>
      <c r="BX36" s="607"/>
      <c r="BY36" s="607"/>
      <c r="BZ36" s="607"/>
      <c r="CA36" s="607"/>
      <c r="CB36" s="682"/>
      <c r="CD36" s="614" t="s">
        <v>262</v>
      </c>
      <c r="CE36" s="615"/>
      <c r="CF36" s="615"/>
      <c r="CG36" s="615"/>
      <c r="CH36" s="615"/>
      <c r="CI36" s="615"/>
      <c r="CJ36" s="615"/>
      <c r="CK36" s="615"/>
      <c r="CL36" s="615"/>
      <c r="CM36" s="615"/>
      <c r="CN36" s="615"/>
      <c r="CO36" s="615"/>
      <c r="CP36" s="615"/>
      <c r="CQ36" s="616"/>
      <c r="CR36" s="617">
        <v>4344564</v>
      </c>
      <c r="CS36" s="618"/>
      <c r="CT36" s="618"/>
      <c r="CU36" s="618"/>
      <c r="CV36" s="618"/>
      <c r="CW36" s="618"/>
      <c r="CX36" s="618"/>
      <c r="CY36" s="619"/>
      <c r="CZ36" s="622">
        <v>14.3</v>
      </c>
      <c r="DA36" s="650"/>
      <c r="DB36" s="650"/>
      <c r="DC36" s="652"/>
      <c r="DD36" s="626">
        <v>2584664</v>
      </c>
      <c r="DE36" s="618"/>
      <c r="DF36" s="618"/>
      <c r="DG36" s="618"/>
      <c r="DH36" s="618"/>
      <c r="DI36" s="618"/>
      <c r="DJ36" s="618"/>
      <c r="DK36" s="619"/>
      <c r="DL36" s="626">
        <v>1164199</v>
      </c>
      <c r="DM36" s="618"/>
      <c r="DN36" s="618"/>
      <c r="DO36" s="618"/>
      <c r="DP36" s="618"/>
      <c r="DQ36" s="618"/>
      <c r="DR36" s="618"/>
      <c r="DS36" s="618"/>
      <c r="DT36" s="618"/>
      <c r="DU36" s="618"/>
      <c r="DV36" s="619"/>
      <c r="DW36" s="622">
        <v>8</v>
      </c>
      <c r="DX36" s="650"/>
      <c r="DY36" s="650"/>
      <c r="DZ36" s="650"/>
      <c r="EA36" s="650"/>
      <c r="EB36" s="650"/>
      <c r="EC36" s="651"/>
    </row>
    <row r="37" spans="2:133" ht="11.25" customHeight="1" x14ac:dyDescent="0.2">
      <c r="B37" s="614" t="s">
        <v>263</v>
      </c>
      <c r="C37" s="615"/>
      <c r="D37" s="615"/>
      <c r="E37" s="615"/>
      <c r="F37" s="615"/>
      <c r="G37" s="615"/>
      <c r="H37" s="615"/>
      <c r="I37" s="615"/>
      <c r="J37" s="615"/>
      <c r="K37" s="615"/>
      <c r="L37" s="615"/>
      <c r="M37" s="615"/>
      <c r="N37" s="615"/>
      <c r="O37" s="615"/>
      <c r="P37" s="615"/>
      <c r="Q37" s="616"/>
      <c r="R37" s="617">
        <v>1191572</v>
      </c>
      <c r="S37" s="618"/>
      <c r="T37" s="618"/>
      <c r="U37" s="618"/>
      <c r="V37" s="618"/>
      <c r="W37" s="618"/>
      <c r="X37" s="618"/>
      <c r="Y37" s="619"/>
      <c r="Z37" s="620">
        <v>3.6</v>
      </c>
      <c r="AA37" s="620"/>
      <c r="AB37" s="620"/>
      <c r="AC37" s="620"/>
      <c r="AD37" s="621">
        <v>480</v>
      </c>
      <c r="AE37" s="621"/>
      <c r="AF37" s="621"/>
      <c r="AG37" s="621"/>
      <c r="AH37" s="621"/>
      <c r="AI37" s="621"/>
      <c r="AJ37" s="621"/>
      <c r="AK37" s="621"/>
      <c r="AL37" s="622">
        <v>0</v>
      </c>
      <c r="AM37" s="623"/>
      <c r="AN37" s="623"/>
      <c r="AO37" s="624"/>
      <c r="AQ37" s="683" t="s">
        <v>264</v>
      </c>
      <c r="AR37" s="684"/>
      <c r="AS37" s="684"/>
      <c r="AT37" s="684"/>
      <c r="AU37" s="684"/>
      <c r="AV37" s="684"/>
      <c r="AW37" s="684"/>
      <c r="AX37" s="684"/>
      <c r="AY37" s="685"/>
      <c r="AZ37" s="617">
        <v>518176</v>
      </c>
      <c r="BA37" s="618"/>
      <c r="BB37" s="618"/>
      <c r="BC37" s="618"/>
      <c r="BD37" s="648"/>
      <c r="BE37" s="648"/>
      <c r="BF37" s="674"/>
      <c r="BG37" s="614" t="s">
        <v>265</v>
      </c>
      <c r="BH37" s="615"/>
      <c r="BI37" s="615"/>
      <c r="BJ37" s="615"/>
      <c r="BK37" s="615"/>
      <c r="BL37" s="615"/>
      <c r="BM37" s="615"/>
      <c r="BN37" s="615"/>
      <c r="BO37" s="615"/>
      <c r="BP37" s="615"/>
      <c r="BQ37" s="615"/>
      <c r="BR37" s="615"/>
      <c r="BS37" s="615"/>
      <c r="BT37" s="615"/>
      <c r="BU37" s="616"/>
      <c r="BV37" s="617">
        <v>47289</v>
      </c>
      <c r="BW37" s="618"/>
      <c r="BX37" s="618"/>
      <c r="BY37" s="618"/>
      <c r="BZ37" s="618"/>
      <c r="CA37" s="618"/>
      <c r="CB37" s="627"/>
      <c r="CD37" s="614" t="s">
        <v>266</v>
      </c>
      <c r="CE37" s="615"/>
      <c r="CF37" s="615"/>
      <c r="CG37" s="615"/>
      <c r="CH37" s="615"/>
      <c r="CI37" s="615"/>
      <c r="CJ37" s="615"/>
      <c r="CK37" s="615"/>
      <c r="CL37" s="615"/>
      <c r="CM37" s="615"/>
      <c r="CN37" s="615"/>
      <c r="CO37" s="615"/>
      <c r="CP37" s="615"/>
      <c r="CQ37" s="616"/>
      <c r="CR37" s="617">
        <v>410250</v>
      </c>
      <c r="CS37" s="648"/>
      <c r="CT37" s="648"/>
      <c r="CU37" s="648"/>
      <c r="CV37" s="648"/>
      <c r="CW37" s="648"/>
      <c r="CX37" s="648"/>
      <c r="CY37" s="649"/>
      <c r="CZ37" s="622">
        <v>1.3</v>
      </c>
      <c r="DA37" s="650"/>
      <c r="DB37" s="650"/>
      <c r="DC37" s="652"/>
      <c r="DD37" s="626">
        <v>405383</v>
      </c>
      <c r="DE37" s="648"/>
      <c r="DF37" s="648"/>
      <c r="DG37" s="648"/>
      <c r="DH37" s="648"/>
      <c r="DI37" s="648"/>
      <c r="DJ37" s="648"/>
      <c r="DK37" s="649"/>
      <c r="DL37" s="626">
        <v>405383</v>
      </c>
      <c r="DM37" s="648"/>
      <c r="DN37" s="648"/>
      <c r="DO37" s="648"/>
      <c r="DP37" s="648"/>
      <c r="DQ37" s="648"/>
      <c r="DR37" s="648"/>
      <c r="DS37" s="648"/>
      <c r="DT37" s="648"/>
      <c r="DU37" s="648"/>
      <c r="DV37" s="649"/>
      <c r="DW37" s="622">
        <v>2.8</v>
      </c>
      <c r="DX37" s="650"/>
      <c r="DY37" s="650"/>
      <c r="DZ37" s="650"/>
      <c r="EA37" s="650"/>
      <c r="EB37" s="650"/>
      <c r="EC37" s="651"/>
    </row>
    <row r="38" spans="2:133" ht="11.25" customHeight="1" x14ac:dyDescent="0.2">
      <c r="B38" s="614" t="s">
        <v>267</v>
      </c>
      <c r="C38" s="615"/>
      <c r="D38" s="615"/>
      <c r="E38" s="615"/>
      <c r="F38" s="615"/>
      <c r="G38" s="615"/>
      <c r="H38" s="615"/>
      <c r="I38" s="615"/>
      <c r="J38" s="615"/>
      <c r="K38" s="615"/>
      <c r="L38" s="615"/>
      <c r="M38" s="615"/>
      <c r="N38" s="615"/>
      <c r="O38" s="615"/>
      <c r="P38" s="615"/>
      <c r="Q38" s="616"/>
      <c r="R38" s="617">
        <v>1494400</v>
      </c>
      <c r="S38" s="618"/>
      <c r="T38" s="618"/>
      <c r="U38" s="618"/>
      <c r="V38" s="618"/>
      <c r="W38" s="618"/>
      <c r="X38" s="618"/>
      <c r="Y38" s="619"/>
      <c r="Z38" s="620">
        <v>4.5999999999999996</v>
      </c>
      <c r="AA38" s="620"/>
      <c r="AB38" s="620"/>
      <c r="AC38" s="620"/>
      <c r="AD38" s="621" t="s">
        <v>64</v>
      </c>
      <c r="AE38" s="621"/>
      <c r="AF38" s="621"/>
      <c r="AG38" s="621"/>
      <c r="AH38" s="621"/>
      <c r="AI38" s="621"/>
      <c r="AJ38" s="621"/>
      <c r="AK38" s="621"/>
      <c r="AL38" s="622" t="s">
        <v>64</v>
      </c>
      <c r="AM38" s="623"/>
      <c r="AN38" s="623"/>
      <c r="AO38" s="624"/>
      <c r="AQ38" s="683" t="s">
        <v>268</v>
      </c>
      <c r="AR38" s="684"/>
      <c r="AS38" s="684"/>
      <c r="AT38" s="684"/>
      <c r="AU38" s="684"/>
      <c r="AV38" s="684"/>
      <c r="AW38" s="684"/>
      <c r="AX38" s="684"/>
      <c r="AY38" s="685"/>
      <c r="AZ38" s="617">
        <v>450037</v>
      </c>
      <c r="BA38" s="618"/>
      <c r="BB38" s="618"/>
      <c r="BC38" s="618"/>
      <c r="BD38" s="648"/>
      <c r="BE38" s="648"/>
      <c r="BF38" s="674"/>
      <c r="BG38" s="614" t="s">
        <v>269</v>
      </c>
      <c r="BH38" s="615"/>
      <c r="BI38" s="615"/>
      <c r="BJ38" s="615"/>
      <c r="BK38" s="615"/>
      <c r="BL38" s="615"/>
      <c r="BM38" s="615"/>
      <c r="BN38" s="615"/>
      <c r="BO38" s="615"/>
      <c r="BP38" s="615"/>
      <c r="BQ38" s="615"/>
      <c r="BR38" s="615"/>
      <c r="BS38" s="615"/>
      <c r="BT38" s="615"/>
      <c r="BU38" s="616"/>
      <c r="BV38" s="617">
        <v>7087</v>
      </c>
      <c r="BW38" s="618"/>
      <c r="BX38" s="618"/>
      <c r="BY38" s="618"/>
      <c r="BZ38" s="618"/>
      <c r="CA38" s="618"/>
      <c r="CB38" s="627"/>
      <c r="CD38" s="614" t="s">
        <v>270</v>
      </c>
      <c r="CE38" s="615"/>
      <c r="CF38" s="615"/>
      <c r="CG38" s="615"/>
      <c r="CH38" s="615"/>
      <c r="CI38" s="615"/>
      <c r="CJ38" s="615"/>
      <c r="CK38" s="615"/>
      <c r="CL38" s="615"/>
      <c r="CM38" s="615"/>
      <c r="CN38" s="615"/>
      <c r="CO38" s="615"/>
      <c r="CP38" s="615"/>
      <c r="CQ38" s="616"/>
      <c r="CR38" s="617">
        <v>2306869</v>
      </c>
      <c r="CS38" s="618"/>
      <c r="CT38" s="618"/>
      <c r="CU38" s="618"/>
      <c r="CV38" s="618"/>
      <c r="CW38" s="618"/>
      <c r="CX38" s="618"/>
      <c r="CY38" s="619"/>
      <c r="CZ38" s="622">
        <v>7.6</v>
      </c>
      <c r="DA38" s="650"/>
      <c r="DB38" s="650"/>
      <c r="DC38" s="652"/>
      <c r="DD38" s="626">
        <v>1862088</v>
      </c>
      <c r="DE38" s="618"/>
      <c r="DF38" s="618"/>
      <c r="DG38" s="618"/>
      <c r="DH38" s="618"/>
      <c r="DI38" s="618"/>
      <c r="DJ38" s="618"/>
      <c r="DK38" s="619"/>
      <c r="DL38" s="626">
        <v>1674568</v>
      </c>
      <c r="DM38" s="618"/>
      <c r="DN38" s="618"/>
      <c r="DO38" s="618"/>
      <c r="DP38" s="618"/>
      <c r="DQ38" s="618"/>
      <c r="DR38" s="618"/>
      <c r="DS38" s="618"/>
      <c r="DT38" s="618"/>
      <c r="DU38" s="618"/>
      <c r="DV38" s="619"/>
      <c r="DW38" s="622">
        <v>11.4</v>
      </c>
      <c r="DX38" s="650"/>
      <c r="DY38" s="650"/>
      <c r="DZ38" s="650"/>
      <c r="EA38" s="650"/>
      <c r="EB38" s="650"/>
      <c r="EC38" s="651"/>
    </row>
    <row r="39" spans="2:133" ht="11.25" customHeight="1" x14ac:dyDescent="0.2">
      <c r="B39" s="614" t="s">
        <v>271</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272</v>
      </c>
      <c r="AR39" s="684"/>
      <c r="AS39" s="684"/>
      <c r="AT39" s="684"/>
      <c r="AU39" s="684"/>
      <c r="AV39" s="684"/>
      <c r="AW39" s="684"/>
      <c r="AX39" s="684"/>
      <c r="AY39" s="685"/>
      <c r="AZ39" s="617">
        <v>185022</v>
      </c>
      <c r="BA39" s="618"/>
      <c r="BB39" s="618"/>
      <c r="BC39" s="618"/>
      <c r="BD39" s="648"/>
      <c r="BE39" s="648"/>
      <c r="BF39" s="674"/>
      <c r="BG39" s="614" t="s">
        <v>273</v>
      </c>
      <c r="BH39" s="615"/>
      <c r="BI39" s="615"/>
      <c r="BJ39" s="615"/>
      <c r="BK39" s="615"/>
      <c r="BL39" s="615"/>
      <c r="BM39" s="615"/>
      <c r="BN39" s="615"/>
      <c r="BO39" s="615"/>
      <c r="BP39" s="615"/>
      <c r="BQ39" s="615"/>
      <c r="BR39" s="615"/>
      <c r="BS39" s="615"/>
      <c r="BT39" s="615"/>
      <c r="BU39" s="616"/>
      <c r="BV39" s="617">
        <v>11286</v>
      </c>
      <c r="BW39" s="618"/>
      <c r="BX39" s="618"/>
      <c r="BY39" s="618"/>
      <c r="BZ39" s="618"/>
      <c r="CA39" s="618"/>
      <c r="CB39" s="627"/>
      <c r="CD39" s="614" t="s">
        <v>274</v>
      </c>
      <c r="CE39" s="615"/>
      <c r="CF39" s="615"/>
      <c r="CG39" s="615"/>
      <c r="CH39" s="615"/>
      <c r="CI39" s="615"/>
      <c r="CJ39" s="615"/>
      <c r="CK39" s="615"/>
      <c r="CL39" s="615"/>
      <c r="CM39" s="615"/>
      <c r="CN39" s="615"/>
      <c r="CO39" s="615"/>
      <c r="CP39" s="615"/>
      <c r="CQ39" s="616"/>
      <c r="CR39" s="617">
        <v>1016374</v>
      </c>
      <c r="CS39" s="648"/>
      <c r="CT39" s="648"/>
      <c r="CU39" s="648"/>
      <c r="CV39" s="648"/>
      <c r="CW39" s="648"/>
      <c r="CX39" s="648"/>
      <c r="CY39" s="649"/>
      <c r="CZ39" s="622">
        <v>3.3</v>
      </c>
      <c r="DA39" s="650"/>
      <c r="DB39" s="650"/>
      <c r="DC39" s="652"/>
      <c r="DD39" s="626">
        <v>999302</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2">
      <c r="B40" s="614" t="s">
        <v>275</v>
      </c>
      <c r="C40" s="615"/>
      <c r="D40" s="615"/>
      <c r="E40" s="615"/>
      <c r="F40" s="615"/>
      <c r="G40" s="615"/>
      <c r="H40" s="615"/>
      <c r="I40" s="615"/>
      <c r="J40" s="615"/>
      <c r="K40" s="615"/>
      <c r="L40" s="615"/>
      <c r="M40" s="615"/>
      <c r="N40" s="615"/>
      <c r="O40" s="615"/>
      <c r="P40" s="615"/>
      <c r="Q40" s="616"/>
      <c r="R40" s="617">
        <v>317200</v>
      </c>
      <c r="S40" s="618"/>
      <c r="T40" s="618"/>
      <c r="U40" s="618"/>
      <c r="V40" s="618"/>
      <c r="W40" s="618"/>
      <c r="X40" s="618"/>
      <c r="Y40" s="619"/>
      <c r="Z40" s="620">
        <v>1</v>
      </c>
      <c r="AA40" s="620"/>
      <c r="AB40" s="620"/>
      <c r="AC40" s="620"/>
      <c r="AD40" s="621" t="s">
        <v>64</v>
      </c>
      <c r="AE40" s="621"/>
      <c r="AF40" s="621"/>
      <c r="AG40" s="621"/>
      <c r="AH40" s="621"/>
      <c r="AI40" s="621"/>
      <c r="AJ40" s="621"/>
      <c r="AK40" s="621"/>
      <c r="AL40" s="622" t="s">
        <v>64</v>
      </c>
      <c r="AM40" s="623"/>
      <c r="AN40" s="623"/>
      <c r="AO40" s="624"/>
      <c r="AQ40" s="683" t="s">
        <v>276</v>
      </c>
      <c r="AR40" s="684"/>
      <c r="AS40" s="684"/>
      <c r="AT40" s="684"/>
      <c r="AU40" s="684"/>
      <c r="AV40" s="684"/>
      <c r="AW40" s="684"/>
      <c r="AX40" s="684"/>
      <c r="AY40" s="685"/>
      <c r="AZ40" s="617">
        <v>10371</v>
      </c>
      <c r="BA40" s="618"/>
      <c r="BB40" s="618"/>
      <c r="BC40" s="618"/>
      <c r="BD40" s="648"/>
      <c r="BE40" s="648"/>
      <c r="BF40" s="674"/>
      <c r="BG40" s="663" t="s">
        <v>277</v>
      </c>
      <c r="BH40" s="664"/>
      <c r="BI40" s="664"/>
      <c r="BJ40" s="664"/>
      <c r="BK40" s="664"/>
      <c r="BL40" s="82"/>
      <c r="BM40" s="615" t="s">
        <v>278</v>
      </c>
      <c r="BN40" s="615"/>
      <c r="BO40" s="615"/>
      <c r="BP40" s="615"/>
      <c r="BQ40" s="615"/>
      <c r="BR40" s="615"/>
      <c r="BS40" s="615"/>
      <c r="BT40" s="615"/>
      <c r="BU40" s="616"/>
      <c r="BV40" s="617">
        <v>101</v>
      </c>
      <c r="BW40" s="618"/>
      <c r="BX40" s="618"/>
      <c r="BY40" s="618"/>
      <c r="BZ40" s="618"/>
      <c r="CA40" s="618"/>
      <c r="CB40" s="627"/>
      <c r="CD40" s="614" t="s">
        <v>279</v>
      </c>
      <c r="CE40" s="615"/>
      <c r="CF40" s="615"/>
      <c r="CG40" s="615"/>
      <c r="CH40" s="615"/>
      <c r="CI40" s="615"/>
      <c r="CJ40" s="615"/>
      <c r="CK40" s="615"/>
      <c r="CL40" s="615"/>
      <c r="CM40" s="615"/>
      <c r="CN40" s="615"/>
      <c r="CO40" s="615"/>
      <c r="CP40" s="615"/>
      <c r="CQ40" s="616"/>
      <c r="CR40" s="617">
        <v>1172092</v>
      </c>
      <c r="CS40" s="618"/>
      <c r="CT40" s="618"/>
      <c r="CU40" s="618"/>
      <c r="CV40" s="618"/>
      <c r="CW40" s="618"/>
      <c r="CX40" s="618"/>
      <c r="CY40" s="619"/>
      <c r="CZ40" s="622">
        <v>3.9</v>
      </c>
      <c r="DA40" s="650"/>
      <c r="DB40" s="650"/>
      <c r="DC40" s="652"/>
      <c r="DD40" s="626">
        <v>229192</v>
      </c>
      <c r="DE40" s="618"/>
      <c r="DF40" s="618"/>
      <c r="DG40" s="618"/>
      <c r="DH40" s="618"/>
      <c r="DI40" s="618"/>
      <c r="DJ40" s="618"/>
      <c r="DK40" s="619"/>
      <c r="DL40" s="626">
        <v>221860</v>
      </c>
      <c r="DM40" s="618"/>
      <c r="DN40" s="618"/>
      <c r="DO40" s="618"/>
      <c r="DP40" s="618"/>
      <c r="DQ40" s="618"/>
      <c r="DR40" s="618"/>
      <c r="DS40" s="618"/>
      <c r="DT40" s="618"/>
      <c r="DU40" s="618"/>
      <c r="DV40" s="619"/>
      <c r="DW40" s="622">
        <v>1.5</v>
      </c>
      <c r="DX40" s="650"/>
      <c r="DY40" s="650"/>
      <c r="DZ40" s="650"/>
      <c r="EA40" s="650"/>
      <c r="EB40" s="650"/>
      <c r="EC40" s="651"/>
    </row>
    <row r="41" spans="2:133" ht="11.25" customHeight="1" x14ac:dyDescent="0.2">
      <c r="B41" s="638" t="s">
        <v>280</v>
      </c>
      <c r="C41" s="639"/>
      <c r="D41" s="639"/>
      <c r="E41" s="639"/>
      <c r="F41" s="639"/>
      <c r="G41" s="639"/>
      <c r="H41" s="639"/>
      <c r="I41" s="639"/>
      <c r="J41" s="639"/>
      <c r="K41" s="639"/>
      <c r="L41" s="639"/>
      <c r="M41" s="639"/>
      <c r="N41" s="639"/>
      <c r="O41" s="639"/>
      <c r="P41" s="639"/>
      <c r="Q41" s="640"/>
      <c r="R41" s="692">
        <v>32660631</v>
      </c>
      <c r="S41" s="693"/>
      <c r="T41" s="693"/>
      <c r="U41" s="693"/>
      <c r="V41" s="693"/>
      <c r="W41" s="693"/>
      <c r="X41" s="693"/>
      <c r="Y41" s="694"/>
      <c r="Z41" s="695">
        <v>100</v>
      </c>
      <c r="AA41" s="695"/>
      <c r="AB41" s="695"/>
      <c r="AC41" s="695"/>
      <c r="AD41" s="696">
        <v>14314431</v>
      </c>
      <c r="AE41" s="696"/>
      <c r="AF41" s="696"/>
      <c r="AG41" s="696"/>
      <c r="AH41" s="696"/>
      <c r="AI41" s="696"/>
      <c r="AJ41" s="696"/>
      <c r="AK41" s="696"/>
      <c r="AL41" s="697">
        <v>100</v>
      </c>
      <c r="AM41" s="677"/>
      <c r="AN41" s="677"/>
      <c r="AO41" s="698"/>
      <c r="AQ41" s="683" t="s">
        <v>281</v>
      </c>
      <c r="AR41" s="684"/>
      <c r="AS41" s="684"/>
      <c r="AT41" s="684"/>
      <c r="AU41" s="684"/>
      <c r="AV41" s="684"/>
      <c r="AW41" s="684"/>
      <c r="AX41" s="684"/>
      <c r="AY41" s="685"/>
      <c r="AZ41" s="617">
        <v>454414</v>
      </c>
      <c r="BA41" s="618"/>
      <c r="BB41" s="618"/>
      <c r="BC41" s="618"/>
      <c r="BD41" s="648"/>
      <c r="BE41" s="648"/>
      <c r="BF41" s="674"/>
      <c r="BG41" s="663"/>
      <c r="BH41" s="664"/>
      <c r="BI41" s="664"/>
      <c r="BJ41" s="664"/>
      <c r="BK41" s="664"/>
      <c r="BL41" s="82"/>
      <c r="BM41" s="615" t="s">
        <v>282</v>
      </c>
      <c r="BN41" s="615"/>
      <c r="BO41" s="615"/>
      <c r="BP41" s="615"/>
      <c r="BQ41" s="615"/>
      <c r="BR41" s="615"/>
      <c r="BS41" s="615"/>
      <c r="BT41" s="615"/>
      <c r="BU41" s="616"/>
      <c r="BV41" s="617" t="s">
        <v>64</v>
      </c>
      <c r="BW41" s="618"/>
      <c r="BX41" s="618"/>
      <c r="BY41" s="618"/>
      <c r="BZ41" s="618"/>
      <c r="CA41" s="618"/>
      <c r="CB41" s="627"/>
      <c r="CD41" s="614" t="s">
        <v>283</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284</v>
      </c>
      <c r="AR42" s="700"/>
      <c r="AS42" s="700"/>
      <c r="AT42" s="700"/>
      <c r="AU42" s="700"/>
      <c r="AV42" s="700"/>
      <c r="AW42" s="700"/>
      <c r="AX42" s="700"/>
      <c r="AY42" s="701"/>
      <c r="AZ42" s="692">
        <v>1667433</v>
      </c>
      <c r="BA42" s="693"/>
      <c r="BB42" s="693"/>
      <c r="BC42" s="693"/>
      <c r="BD42" s="676"/>
      <c r="BE42" s="676"/>
      <c r="BF42" s="678"/>
      <c r="BG42" s="665"/>
      <c r="BH42" s="666"/>
      <c r="BI42" s="666"/>
      <c r="BJ42" s="666"/>
      <c r="BK42" s="666"/>
      <c r="BL42" s="83"/>
      <c r="BM42" s="639" t="s">
        <v>285</v>
      </c>
      <c r="BN42" s="639"/>
      <c r="BO42" s="639"/>
      <c r="BP42" s="639"/>
      <c r="BQ42" s="639"/>
      <c r="BR42" s="639"/>
      <c r="BS42" s="639"/>
      <c r="BT42" s="639"/>
      <c r="BU42" s="640"/>
      <c r="BV42" s="692">
        <v>375</v>
      </c>
      <c r="BW42" s="693"/>
      <c r="BX42" s="693"/>
      <c r="BY42" s="693"/>
      <c r="BZ42" s="693"/>
      <c r="CA42" s="693"/>
      <c r="CB42" s="702"/>
      <c r="CD42" s="614" t="s">
        <v>286</v>
      </c>
      <c r="CE42" s="615"/>
      <c r="CF42" s="615"/>
      <c r="CG42" s="615"/>
      <c r="CH42" s="615"/>
      <c r="CI42" s="615"/>
      <c r="CJ42" s="615"/>
      <c r="CK42" s="615"/>
      <c r="CL42" s="615"/>
      <c r="CM42" s="615"/>
      <c r="CN42" s="615"/>
      <c r="CO42" s="615"/>
      <c r="CP42" s="615"/>
      <c r="CQ42" s="616"/>
      <c r="CR42" s="617">
        <v>3450100</v>
      </c>
      <c r="CS42" s="648"/>
      <c r="CT42" s="648"/>
      <c r="CU42" s="648"/>
      <c r="CV42" s="648"/>
      <c r="CW42" s="648"/>
      <c r="CX42" s="648"/>
      <c r="CY42" s="649"/>
      <c r="CZ42" s="622">
        <v>11.3</v>
      </c>
      <c r="DA42" s="650"/>
      <c r="DB42" s="650"/>
      <c r="DC42" s="652"/>
      <c r="DD42" s="626">
        <v>1022210</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287</v>
      </c>
      <c r="CD43" s="614" t="s">
        <v>288</v>
      </c>
      <c r="CE43" s="615"/>
      <c r="CF43" s="615"/>
      <c r="CG43" s="615"/>
      <c r="CH43" s="615"/>
      <c r="CI43" s="615"/>
      <c r="CJ43" s="615"/>
      <c r="CK43" s="615"/>
      <c r="CL43" s="615"/>
      <c r="CM43" s="615"/>
      <c r="CN43" s="615"/>
      <c r="CO43" s="615"/>
      <c r="CP43" s="615"/>
      <c r="CQ43" s="616"/>
      <c r="CR43" s="617">
        <v>83393</v>
      </c>
      <c r="CS43" s="648"/>
      <c r="CT43" s="648"/>
      <c r="CU43" s="648"/>
      <c r="CV43" s="648"/>
      <c r="CW43" s="648"/>
      <c r="CX43" s="648"/>
      <c r="CY43" s="649"/>
      <c r="CZ43" s="622">
        <v>0.3</v>
      </c>
      <c r="DA43" s="650"/>
      <c r="DB43" s="650"/>
      <c r="DC43" s="652"/>
      <c r="DD43" s="626">
        <v>83393</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289</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236</v>
      </c>
      <c r="CE44" s="656"/>
      <c r="CF44" s="614" t="s">
        <v>290</v>
      </c>
      <c r="CG44" s="615"/>
      <c r="CH44" s="615"/>
      <c r="CI44" s="615"/>
      <c r="CJ44" s="615"/>
      <c r="CK44" s="615"/>
      <c r="CL44" s="615"/>
      <c r="CM44" s="615"/>
      <c r="CN44" s="615"/>
      <c r="CO44" s="615"/>
      <c r="CP44" s="615"/>
      <c r="CQ44" s="616"/>
      <c r="CR44" s="617">
        <v>3450100</v>
      </c>
      <c r="CS44" s="618"/>
      <c r="CT44" s="618"/>
      <c r="CU44" s="618"/>
      <c r="CV44" s="618"/>
      <c r="CW44" s="618"/>
      <c r="CX44" s="618"/>
      <c r="CY44" s="619"/>
      <c r="CZ44" s="622">
        <v>11.3</v>
      </c>
      <c r="DA44" s="623"/>
      <c r="DB44" s="623"/>
      <c r="DC44" s="629"/>
      <c r="DD44" s="626">
        <v>1022210</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291</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292</v>
      </c>
      <c r="CG45" s="615"/>
      <c r="CH45" s="615"/>
      <c r="CI45" s="615"/>
      <c r="CJ45" s="615"/>
      <c r="CK45" s="615"/>
      <c r="CL45" s="615"/>
      <c r="CM45" s="615"/>
      <c r="CN45" s="615"/>
      <c r="CO45" s="615"/>
      <c r="CP45" s="615"/>
      <c r="CQ45" s="616"/>
      <c r="CR45" s="617">
        <v>1591500</v>
      </c>
      <c r="CS45" s="648"/>
      <c r="CT45" s="648"/>
      <c r="CU45" s="648"/>
      <c r="CV45" s="648"/>
      <c r="CW45" s="648"/>
      <c r="CX45" s="648"/>
      <c r="CY45" s="649"/>
      <c r="CZ45" s="622">
        <v>5.2</v>
      </c>
      <c r="DA45" s="650"/>
      <c r="DB45" s="650"/>
      <c r="DC45" s="652"/>
      <c r="DD45" s="626">
        <v>149790</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293</v>
      </c>
      <c r="CG46" s="615"/>
      <c r="CH46" s="615"/>
      <c r="CI46" s="615"/>
      <c r="CJ46" s="615"/>
      <c r="CK46" s="615"/>
      <c r="CL46" s="615"/>
      <c r="CM46" s="615"/>
      <c r="CN46" s="615"/>
      <c r="CO46" s="615"/>
      <c r="CP46" s="615"/>
      <c r="CQ46" s="616"/>
      <c r="CR46" s="617">
        <v>1815433</v>
      </c>
      <c r="CS46" s="618"/>
      <c r="CT46" s="618"/>
      <c r="CU46" s="618"/>
      <c r="CV46" s="618"/>
      <c r="CW46" s="618"/>
      <c r="CX46" s="618"/>
      <c r="CY46" s="619"/>
      <c r="CZ46" s="622">
        <v>6</v>
      </c>
      <c r="DA46" s="623"/>
      <c r="DB46" s="623"/>
      <c r="DC46" s="629"/>
      <c r="DD46" s="626">
        <v>857359</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294</v>
      </c>
      <c r="CG47" s="615"/>
      <c r="CH47" s="615"/>
      <c r="CI47" s="615"/>
      <c r="CJ47" s="615"/>
      <c r="CK47" s="615"/>
      <c r="CL47" s="615"/>
      <c r="CM47" s="615"/>
      <c r="CN47" s="615"/>
      <c r="CO47" s="615"/>
      <c r="CP47" s="615"/>
      <c r="CQ47" s="616"/>
      <c r="CR47" s="617" t="s">
        <v>64</v>
      </c>
      <c r="CS47" s="648"/>
      <c r="CT47" s="648"/>
      <c r="CU47" s="648"/>
      <c r="CV47" s="648"/>
      <c r="CW47" s="648"/>
      <c r="CX47" s="648"/>
      <c r="CY47" s="649"/>
      <c r="CZ47" s="622" t="s">
        <v>64</v>
      </c>
      <c r="DA47" s="650"/>
      <c r="DB47" s="650"/>
      <c r="DC47" s="652"/>
      <c r="DD47" s="626" t="s">
        <v>64</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84"/>
      <c r="CD48" s="659"/>
      <c r="CE48" s="660"/>
      <c r="CF48" s="614" t="s">
        <v>295</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296</v>
      </c>
      <c r="CE49" s="639"/>
      <c r="CF49" s="639"/>
      <c r="CG49" s="639"/>
      <c r="CH49" s="639"/>
      <c r="CI49" s="639"/>
      <c r="CJ49" s="639"/>
      <c r="CK49" s="639"/>
      <c r="CL49" s="639"/>
      <c r="CM49" s="639"/>
      <c r="CN49" s="639"/>
      <c r="CO49" s="639"/>
      <c r="CP49" s="639"/>
      <c r="CQ49" s="640"/>
      <c r="CR49" s="692">
        <v>30423006</v>
      </c>
      <c r="CS49" s="676"/>
      <c r="CT49" s="676"/>
      <c r="CU49" s="676"/>
      <c r="CV49" s="676"/>
      <c r="CW49" s="676"/>
      <c r="CX49" s="676"/>
      <c r="CY49" s="705"/>
      <c r="CZ49" s="697">
        <v>100</v>
      </c>
      <c r="DA49" s="706"/>
      <c r="DB49" s="706"/>
      <c r="DC49" s="707"/>
      <c r="DD49" s="708">
        <v>17356859</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5soglszfogHT1vh7EvHPXlUHwXLbsXSApprkOYyuZ6qIBPxwV7GZw+NYfiL+QGNYX69Z+V8CCWHB8bcm3jTs5A==" saltValue="EDbk6SnY9ZF57uTevkB4d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29" t="s">
        <v>297</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298</v>
      </c>
      <c r="DK2" s="731"/>
      <c r="DL2" s="731"/>
      <c r="DM2" s="731"/>
      <c r="DN2" s="731"/>
      <c r="DO2" s="732"/>
      <c r="DP2" s="87"/>
      <c r="DQ2" s="730" t="s">
        <v>299</v>
      </c>
      <c r="DR2" s="731"/>
      <c r="DS2" s="731"/>
      <c r="DT2" s="731"/>
      <c r="DU2" s="731"/>
      <c r="DV2" s="731"/>
      <c r="DW2" s="731"/>
      <c r="DX2" s="731"/>
      <c r="DY2" s="731"/>
      <c r="DZ2" s="732"/>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33" t="s">
        <v>300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301</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2">
      <c r="A5" s="723" t="s">
        <v>302</v>
      </c>
      <c r="B5" s="724"/>
      <c r="C5" s="724"/>
      <c r="D5" s="724"/>
      <c r="E5" s="724"/>
      <c r="F5" s="724"/>
      <c r="G5" s="724"/>
      <c r="H5" s="724"/>
      <c r="I5" s="724"/>
      <c r="J5" s="724"/>
      <c r="K5" s="724"/>
      <c r="L5" s="724"/>
      <c r="M5" s="724"/>
      <c r="N5" s="724"/>
      <c r="O5" s="724"/>
      <c r="P5" s="725"/>
      <c r="Q5" s="719" t="s">
        <v>303</v>
      </c>
      <c r="R5" s="715"/>
      <c r="S5" s="715"/>
      <c r="T5" s="715"/>
      <c r="U5" s="716"/>
      <c r="V5" s="719" t="s">
        <v>304</v>
      </c>
      <c r="W5" s="715"/>
      <c r="X5" s="715"/>
      <c r="Y5" s="715"/>
      <c r="Z5" s="716"/>
      <c r="AA5" s="719" t="s">
        <v>305</v>
      </c>
      <c r="AB5" s="715"/>
      <c r="AC5" s="715"/>
      <c r="AD5" s="715"/>
      <c r="AE5" s="715"/>
      <c r="AF5" s="735" t="s">
        <v>306</v>
      </c>
      <c r="AG5" s="715"/>
      <c r="AH5" s="715"/>
      <c r="AI5" s="715"/>
      <c r="AJ5" s="721"/>
      <c r="AK5" s="715" t="s">
        <v>307</v>
      </c>
      <c r="AL5" s="715"/>
      <c r="AM5" s="715"/>
      <c r="AN5" s="715"/>
      <c r="AO5" s="716"/>
      <c r="AP5" s="719" t="s">
        <v>308</v>
      </c>
      <c r="AQ5" s="715"/>
      <c r="AR5" s="715"/>
      <c r="AS5" s="715"/>
      <c r="AT5" s="716"/>
      <c r="AU5" s="719" t="s">
        <v>309</v>
      </c>
      <c r="AV5" s="715"/>
      <c r="AW5" s="715"/>
      <c r="AX5" s="715"/>
      <c r="AY5" s="721"/>
      <c r="AZ5" s="91"/>
      <c r="BA5" s="91"/>
      <c r="BB5" s="91"/>
      <c r="BC5" s="91"/>
      <c r="BD5" s="91"/>
      <c r="BE5" s="92"/>
      <c r="BF5" s="92"/>
      <c r="BG5" s="92"/>
      <c r="BH5" s="92"/>
      <c r="BI5" s="92"/>
      <c r="BJ5" s="92"/>
      <c r="BK5" s="92"/>
      <c r="BL5" s="92"/>
      <c r="BM5" s="92"/>
      <c r="BN5" s="92"/>
      <c r="BO5" s="92"/>
      <c r="BP5" s="92"/>
      <c r="BQ5" s="723" t="s">
        <v>310</v>
      </c>
      <c r="BR5" s="724"/>
      <c r="BS5" s="724"/>
      <c r="BT5" s="724"/>
      <c r="BU5" s="724"/>
      <c r="BV5" s="724"/>
      <c r="BW5" s="724"/>
      <c r="BX5" s="724"/>
      <c r="BY5" s="724"/>
      <c r="BZ5" s="724"/>
      <c r="CA5" s="724"/>
      <c r="CB5" s="724"/>
      <c r="CC5" s="724"/>
      <c r="CD5" s="724"/>
      <c r="CE5" s="724"/>
      <c r="CF5" s="724"/>
      <c r="CG5" s="725"/>
      <c r="CH5" s="719" t="s">
        <v>311</v>
      </c>
      <c r="CI5" s="715"/>
      <c r="CJ5" s="715"/>
      <c r="CK5" s="715"/>
      <c r="CL5" s="716"/>
      <c r="CM5" s="719" t="s">
        <v>312</v>
      </c>
      <c r="CN5" s="715"/>
      <c r="CO5" s="715"/>
      <c r="CP5" s="715"/>
      <c r="CQ5" s="716"/>
      <c r="CR5" s="719" t="s">
        <v>313</v>
      </c>
      <c r="CS5" s="715"/>
      <c r="CT5" s="715"/>
      <c r="CU5" s="715"/>
      <c r="CV5" s="716"/>
      <c r="CW5" s="719" t="s">
        <v>314</v>
      </c>
      <c r="CX5" s="715"/>
      <c r="CY5" s="715"/>
      <c r="CZ5" s="715"/>
      <c r="DA5" s="716"/>
      <c r="DB5" s="719" t="s">
        <v>315</v>
      </c>
      <c r="DC5" s="715"/>
      <c r="DD5" s="715"/>
      <c r="DE5" s="715"/>
      <c r="DF5" s="716"/>
      <c r="DG5" s="768" t="s">
        <v>316</v>
      </c>
      <c r="DH5" s="769"/>
      <c r="DI5" s="769"/>
      <c r="DJ5" s="769"/>
      <c r="DK5" s="770"/>
      <c r="DL5" s="768" t="s">
        <v>317</v>
      </c>
      <c r="DM5" s="769"/>
      <c r="DN5" s="769"/>
      <c r="DO5" s="769"/>
      <c r="DP5" s="770"/>
      <c r="DQ5" s="719" t="s">
        <v>318</v>
      </c>
      <c r="DR5" s="715"/>
      <c r="DS5" s="715"/>
      <c r="DT5" s="715"/>
      <c r="DU5" s="716"/>
      <c r="DV5" s="719" t="s">
        <v>309</v>
      </c>
      <c r="DW5" s="715"/>
      <c r="DX5" s="715"/>
      <c r="DY5" s="715"/>
      <c r="DZ5" s="721"/>
      <c r="EA5" s="93"/>
    </row>
    <row r="6" spans="1:131" s="94" customFormat="1" ht="26.25" customHeight="1" thickBot="1" x14ac:dyDescent="0.25">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2">
      <c r="A7" s="95">
        <v>1</v>
      </c>
      <c r="B7" s="754" t="s">
        <v>319</v>
      </c>
      <c r="C7" s="755"/>
      <c r="D7" s="755"/>
      <c r="E7" s="755"/>
      <c r="F7" s="755"/>
      <c r="G7" s="755"/>
      <c r="H7" s="755"/>
      <c r="I7" s="755"/>
      <c r="J7" s="755"/>
      <c r="K7" s="755"/>
      <c r="L7" s="755"/>
      <c r="M7" s="755"/>
      <c r="N7" s="755"/>
      <c r="O7" s="755"/>
      <c r="P7" s="756"/>
      <c r="Q7" s="757">
        <v>32663</v>
      </c>
      <c r="R7" s="758"/>
      <c r="S7" s="758"/>
      <c r="T7" s="758"/>
      <c r="U7" s="758"/>
      <c r="V7" s="758">
        <v>30429</v>
      </c>
      <c r="W7" s="758"/>
      <c r="X7" s="758"/>
      <c r="Y7" s="758"/>
      <c r="Z7" s="758"/>
      <c r="AA7" s="758">
        <v>2233</v>
      </c>
      <c r="AB7" s="758"/>
      <c r="AC7" s="758"/>
      <c r="AD7" s="758"/>
      <c r="AE7" s="759"/>
      <c r="AF7" s="760">
        <v>1934</v>
      </c>
      <c r="AG7" s="761"/>
      <c r="AH7" s="761"/>
      <c r="AI7" s="761"/>
      <c r="AJ7" s="762"/>
      <c r="AK7" s="763">
        <v>402</v>
      </c>
      <c r="AL7" s="764"/>
      <c r="AM7" s="764"/>
      <c r="AN7" s="764"/>
      <c r="AO7" s="764"/>
      <c r="AP7" s="764">
        <v>21209</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t="s">
        <v>320</v>
      </c>
      <c r="BS7" s="740" t="s">
        <v>321</v>
      </c>
      <c r="BT7" s="741"/>
      <c r="BU7" s="741"/>
      <c r="BV7" s="741"/>
      <c r="BW7" s="741"/>
      <c r="BX7" s="741"/>
      <c r="BY7" s="741"/>
      <c r="BZ7" s="741"/>
      <c r="CA7" s="741"/>
      <c r="CB7" s="741"/>
      <c r="CC7" s="741"/>
      <c r="CD7" s="741"/>
      <c r="CE7" s="741"/>
      <c r="CF7" s="741"/>
      <c r="CG7" s="767"/>
      <c r="CH7" s="737">
        <v>4</v>
      </c>
      <c r="CI7" s="738"/>
      <c r="CJ7" s="738"/>
      <c r="CK7" s="738"/>
      <c r="CL7" s="739"/>
      <c r="CM7" s="737">
        <v>-44</v>
      </c>
      <c r="CN7" s="738"/>
      <c r="CO7" s="738"/>
      <c r="CP7" s="738"/>
      <c r="CQ7" s="739"/>
      <c r="CR7" s="737">
        <v>45</v>
      </c>
      <c r="CS7" s="738"/>
      <c r="CT7" s="738"/>
      <c r="CU7" s="738"/>
      <c r="CV7" s="739"/>
      <c r="CW7" s="737" t="s">
        <v>322</v>
      </c>
      <c r="CX7" s="738"/>
      <c r="CY7" s="738"/>
      <c r="CZ7" s="738"/>
      <c r="DA7" s="739"/>
      <c r="DB7" s="737" t="s">
        <v>322</v>
      </c>
      <c r="DC7" s="738"/>
      <c r="DD7" s="738"/>
      <c r="DE7" s="738"/>
      <c r="DF7" s="739"/>
      <c r="DG7" s="737" t="s">
        <v>322</v>
      </c>
      <c r="DH7" s="738"/>
      <c r="DI7" s="738"/>
      <c r="DJ7" s="738"/>
      <c r="DK7" s="739"/>
      <c r="DL7" s="737">
        <v>24</v>
      </c>
      <c r="DM7" s="738"/>
      <c r="DN7" s="738"/>
      <c r="DO7" s="738"/>
      <c r="DP7" s="739"/>
      <c r="DQ7" s="737">
        <v>22</v>
      </c>
      <c r="DR7" s="738"/>
      <c r="DS7" s="738"/>
      <c r="DT7" s="738"/>
      <c r="DU7" s="739"/>
      <c r="DV7" s="740"/>
      <c r="DW7" s="741"/>
      <c r="DX7" s="741"/>
      <c r="DY7" s="741"/>
      <c r="DZ7" s="742"/>
      <c r="EA7" s="93"/>
    </row>
    <row r="8" spans="1:131" s="94" customFormat="1" ht="26.25" customHeight="1" x14ac:dyDescent="0.2">
      <c r="A8" s="97">
        <v>2</v>
      </c>
      <c r="B8" s="743" t="s">
        <v>323</v>
      </c>
      <c r="C8" s="744"/>
      <c r="D8" s="744"/>
      <c r="E8" s="744"/>
      <c r="F8" s="744"/>
      <c r="G8" s="744"/>
      <c r="H8" s="744"/>
      <c r="I8" s="744"/>
      <c r="J8" s="744"/>
      <c r="K8" s="744"/>
      <c r="L8" s="744"/>
      <c r="M8" s="744"/>
      <c r="N8" s="744"/>
      <c r="O8" s="744"/>
      <c r="P8" s="745"/>
      <c r="Q8" s="746">
        <v>14</v>
      </c>
      <c r="R8" s="747"/>
      <c r="S8" s="747"/>
      <c r="T8" s="747"/>
      <c r="U8" s="747"/>
      <c r="V8" s="747">
        <v>12</v>
      </c>
      <c r="W8" s="747"/>
      <c r="X8" s="747"/>
      <c r="Y8" s="747"/>
      <c r="Z8" s="747"/>
      <c r="AA8" s="747">
        <v>2</v>
      </c>
      <c r="AB8" s="747"/>
      <c r="AC8" s="747"/>
      <c r="AD8" s="747"/>
      <c r="AE8" s="748"/>
      <c r="AF8" s="749">
        <v>2</v>
      </c>
      <c r="AG8" s="750"/>
      <c r="AH8" s="750"/>
      <c r="AI8" s="750"/>
      <c r="AJ8" s="751"/>
      <c r="AK8" s="752" t="s">
        <v>322</v>
      </c>
      <c r="AL8" s="753"/>
      <c r="AM8" s="753"/>
      <c r="AN8" s="753"/>
      <c r="AO8" s="753"/>
      <c r="AP8" s="753" t="s">
        <v>322</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t="s">
        <v>324</v>
      </c>
      <c r="BT8" s="777"/>
      <c r="BU8" s="777"/>
      <c r="BV8" s="777"/>
      <c r="BW8" s="777"/>
      <c r="BX8" s="777"/>
      <c r="BY8" s="777"/>
      <c r="BZ8" s="777"/>
      <c r="CA8" s="777"/>
      <c r="CB8" s="777"/>
      <c r="CC8" s="777"/>
      <c r="CD8" s="777"/>
      <c r="CE8" s="777"/>
      <c r="CF8" s="777"/>
      <c r="CG8" s="778"/>
      <c r="CH8" s="779">
        <v>2</v>
      </c>
      <c r="CI8" s="780"/>
      <c r="CJ8" s="780"/>
      <c r="CK8" s="780"/>
      <c r="CL8" s="781"/>
      <c r="CM8" s="779">
        <v>113</v>
      </c>
      <c r="CN8" s="780"/>
      <c r="CO8" s="780"/>
      <c r="CP8" s="780"/>
      <c r="CQ8" s="781"/>
      <c r="CR8" s="779">
        <v>5</v>
      </c>
      <c r="CS8" s="780"/>
      <c r="CT8" s="780"/>
      <c r="CU8" s="780"/>
      <c r="CV8" s="781"/>
      <c r="CW8" s="779" t="s">
        <v>322</v>
      </c>
      <c r="CX8" s="780"/>
      <c r="CY8" s="780"/>
      <c r="CZ8" s="780"/>
      <c r="DA8" s="781"/>
      <c r="DB8" s="779" t="s">
        <v>322</v>
      </c>
      <c r="DC8" s="780"/>
      <c r="DD8" s="780"/>
      <c r="DE8" s="780"/>
      <c r="DF8" s="781"/>
      <c r="DG8" s="779" t="s">
        <v>322</v>
      </c>
      <c r="DH8" s="780"/>
      <c r="DI8" s="780"/>
      <c r="DJ8" s="780"/>
      <c r="DK8" s="781"/>
      <c r="DL8" s="779" t="s">
        <v>322</v>
      </c>
      <c r="DM8" s="780"/>
      <c r="DN8" s="780"/>
      <c r="DO8" s="780"/>
      <c r="DP8" s="781"/>
      <c r="DQ8" s="779" t="s">
        <v>322</v>
      </c>
      <c r="DR8" s="780"/>
      <c r="DS8" s="780"/>
      <c r="DT8" s="780"/>
      <c r="DU8" s="781"/>
      <c r="DV8" s="776"/>
      <c r="DW8" s="777"/>
      <c r="DX8" s="777"/>
      <c r="DY8" s="777"/>
      <c r="DZ8" s="782"/>
      <c r="EA8" s="93"/>
    </row>
    <row r="9" spans="1:131" s="94" customFormat="1" ht="26.25" customHeight="1" x14ac:dyDescent="0.2">
      <c r="A9" s="97">
        <v>3</v>
      </c>
      <c r="B9" s="743" t="s">
        <v>325</v>
      </c>
      <c r="C9" s="744"/>
      <c r="D9" s="744"/>
      <c r="E9" s="744"/>
      <c r="F9" s="744"/>
      <c r="G9" s="744"/>
      <c r="H9" s="744"/>
      <c r="I9" s="744"/>
      <c r="J9" s="744"/>
      <c r="K9" s="744"/>
      <c r="L9" s="744"/>
      <c r="M9" s="744"/>
      <c r="N9" s="744"/>
      <c r="O9" s="744"/>
      <c r="P9" s="745"/>
      <c r="Q9" s="746">
        <v>5</v>
      </c>
      <c r="R9" s="747"/>
      <c r="S9" s="747"/>
      <c r="T9" s="747"/>
      <c r="U9" s="747"/>
      <c r="V9" s="747">
        <v>3</v>
      </c>
      <c r="W9" s="747"/>
      <c r="X9" s="747"/>
      <c r="Y9" s="747"/>
      <c r="Z9" s="747"/>
      <c r="AA9" s="747">
        <v>3</v>
      </c>
      <c r="AB9" s="747"/>
      <c r="AC9" s="747"/>
      <c r="AD9" s="747"/>
      <c r="AE9" s="748"/>
      <c r="AF9" s="749">
        <v>3</v>
      </c>
      <c r="AG9" s="750"/>
      <c r="AH9" s="750"/>
      <c r="AI9" s="750"/>
      <c r="AJ9" s="751"/>
      <c r="AK9" s="752" t="s">
        <v>322</v>
      </c>
      <c r="AL9" s="753"/>
      <c r="AM9" s="753"/>
      <c r="AN9" s="753"/>
      <c r="AO9" s="753"/>
      <c r="AP9" s="753" t="s">
        <v>322</v>
      </c>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t="s">
        <v>326</v>
      </c>
      <c r="BT9" s="777"/>
      <c r="BU9" s="777"/>
      <c r="BV9" s="777"/>
      <c r="BW9" s="777"/>
      <c r="BX9" s="777"/>
      <c r="BY9" s="777"/>
      <c r="BZ9" s="777"/>
      <c r="CA9" s="777"/>
      <c r="CB9" s="777"/>
      <c r="CC9" s="777"/>
      <c r="CD9" s="777"/>
      <c r="CE9" s="777"/>
      <c r="CF9" s="777"/>
      <c r="CG9" s="778"/>
      <c r="CH9" s="779">
        <v>0</v>
      </c>
      <c r="CI9" s="780"/>
      <c r="CJ9" s="780"/>
      <c r="CK9" s="780"/>
      <c r="CL9" s="781"/>
      <c r="CM9" s="779">
        <v>51</v>
      </c>
      <c r="CN9" s="780"/>
      <c r="CO9" s="780"/>
      <c r="CP9" s="780"/>
      <c r="CQ9" s="781"/>
      <c r="CR9" s="779">
        <v>50</v>
      </c>
      <c r="CS9" s="780"/>
      <c r="CT9" s="780"/>
      <c r="CU9" s="780"/>
      <c r="CV9" s="781"/>
      <c r="CW9" s="779" t="s">
        <v>322</v>
      </c>
      <c r="CX9" s="780"/>
      <c r="CY9" s="780"/>
      <c r="CZ9" s="780"/>
      <c r="DA9" s="781"/>
      <c r="DB9" s="779" t="s">
        <v>322</v>
      </c>
      <c r="DC9" s="780"/>
      <c r="DD9" s="780"/>
      <c r="DE9" s="780"/>
      <c r="DF9" s="781"/>
      <c r="DG9" s="779" t="s">
        <v>322</v>
      </c>
      <c r="DH9" s="780"/>
      <c r="DI9" s="780"/>
      <c r="DJ9" s="780"/>
      <c r="DK9" s="781"/>
      <c r="DL9" s="779" t="s">
        <v>322</v>
      </c>
      <c r="DM9" s="780"/>
      <c r="DN9" s="780"/>
      <c r="DO9" s="780"/>
      <c r="DP9" s="781"/>
      <c r="DQ9" s="779" t="s">
        <v>322</v>
      </c>
      <c r="DR9" s="780"/>
      <c r="DS9" s="780"/>
      <c r="DT9" s="780"/>
      <c r="DU9" s="781"/>
      <c r="DV9" s="776"/>
      <c r="DW9" s="777"/>
      <c r="DX9" s="777"/>
      <c r="DY9" s="777"/>
      <c r="DZ9" s="782"/>
      <c r="EA9" s="93"/>
    </row>
    <row r="10" spans="1:131" s="94" customFormat="1" ht="26.25" customHeight="1" x14ac:dyDescent="0.2">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t="s">
        <v>327</v>
      </c>
      <c r="BS10" s="776" t="s">
        <v>328</v>
      </c>
      <c r="BT10" s="777"/>
      <c r="BU10" s="777"/>
      <c r="BV10" s="777"/>
      <c r="BW10" s="777"/>
      <c r="BX10" s="777"/>
      <c r="BY10" s="777"/>
      <c r="BZ10" s="777"/>
      <c r="CA10" s="777"/>
      <c r="CB10" s="777"/>
      <c r="CC10" s="777"/>
      <c r="CD10" s="777"/>
      <c r="CE10" s="777"/>
      <c r="CF10" s="777"/>
      <c r="CG10" s="778"/>
      <c r="CH10" s="779">
        <v>0</v>
      </c>
      <c r="CI10" s="780"/>
      <c r="CJ10" s="780"/>
      <c r="CK10" s="780"/>
      <c r="CL10" s="781"/>
      <c r="CM10" s="779">
        <v>697</v>
      </c>
      <c r="CN10" s="780"/>
      <c r="CO10" s="780"/>
      <c r="CP10" s="780"/>
      <c r="CQ10" s="781"/>
      <c r="CR10" s="779">
        <v>5</v>
      </c>
      <c r="CS10" s="780"/>
      <c r="CT10" s="780"/>
      <c r="CU10" s="780"/>
      <c r="CV10" s="781"/>
      <c r="CW10" s="779" t="s">
        <v>322</v>
      </c>
      <c r="CX10" s="780"/>
      <c r="CY10" s="780"/>
      <c r="CZ10" s="780"/>
      <c r="DA10" s="781"/>
      <c r="DB10" s="779" t="s">
        <v>322</v>
      </c>
      <c r="DC10" s="780"/>
      <c r="DD10" s="780"/>
      <c r="DE10" s="780"/>
      <c r="DF10" s="781"/>
      <c r="DG10" s="779" t="s">
        <v>322</v>
      </c>
      <c r="DH10" s="780"/>
      <c r="DI10" s="780"/>
      <c r="DJ10" s="780"/>
      <c r="DK10" s="781"/>
      <c r="DL10" s="779" t="s">
        <v>322</v>
      </c>
      <c r="DM10" s="780"/>
      <c r="DN10" s="780"/>
      <c r="DO10" s="780"/>
      <c r="DP10" s="781"/>
      <c r="DQ10" s="779" t="s">
        <v>322</v>
      </c>
      <c r="DR10" s="780"/>
      <c r="DS10" s="780"/>
      <c r="DT10" s="780"/>
      <c r="DU10" s="781"/>
      <c r="DV10" s="776"/>
      <c r="DW10" s="777"/>
      <c r="DX10" s="777"/>
      <c r="DY10" s="777"/>
      <c r="DZ10" s="782"/>
      <c r="EA10" s="93"/>
    </row>
    <row r="11" spans="1:131" s="94" customFormat="1" ht="26.25" customHeight="1" x14ac:dyDescent="0.2">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2">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2">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2">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2">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2">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2">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2">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2">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2">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5">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2">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329</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5">
      <c r="A23" s="99" t="s">
        <v>330</v>
      </c>
      <c r="B23" s="783" t="s">
        <v>331</v>
      </c>
      <c r="C23" s="784"/>
      <c r="D23" s="784"/>
      <c r="E23" s="784"/>
      <c r="F23" s="784"/>
      <c r="G23" s="784"/>
      <c r="H23" s="784"/>
      <c r="I23" s="784"/>
      <c r="J23" s="784"/>
      <c r="K23" s="784"/>
      <c r="L23" s="784"/>
      <c r="M23" s="784"/>
      <c r="N23" s="784"/>
      <c r="O23" s="784"/>
      <c r="P23" s="785"/>
      <c r="Q23" s="786">
        <v>32661</v>
      </c>
      <c r="R23" s="787"/>
      <c r="S23" s="787"/>
      <c r="T23" s="787"/>
      <c r="U23" s="787"/>
      <c r="V23" s="787">
        <v>30423</v>
      </c>
      <c r="W23" s="787"/>
      <c r="X23" s="787"/>
      <c r="Y23" s="787"/>
      <c r="Z23" s="787"/>
      <c r="AA23" s="787">
        <v>2238</v>
      </c>
      <c r="AB23" s="787"/>
      <c r="AC23" s="787"/>
      <c r="AD23" s="787"/>
      <c r="AE23" s="788"/>
      <c r="AF23" s="789">
        <v>1938</v>
      </c>
      <c r="AG23" s="787"/>
      <c r="AH23" s="787"/>
      <c r="AI23" s="787"/>
      <c r="AJ23" s="790"/>
      <c r="AK23" s="791"/>
      <c r="AL23" s="792"/>
      <c r="AM23" s="792"/>
      <c r="AN23" s="792"/>
      <c r="AO23" s="792"/>
      <c r="AP23" s="787">
        <v>21209</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2">
      <c r="A24" s="802" t="s">
        <v>332</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5">
      <c r="A25" s="733" t="s">
        <v>333</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2">
      <c r="A26" s="723" t="s">
        <v>302</v>
      </c>
      <c r="B26" s="724"/>
      <c r="C26" s="724"/>
      <c r="D26" s="724"/>
      <c r="E26" s="724"/>
      <c r="F26" s="724"/>
      <c r="G26" s="724"/>
      <c r="H26" s="724"/>
      <c r="I26" s="724"/>
      <c r="J26" s="724"/>
      <c r="K26" s="724"/>
      <c r="L26" s="724"/>
      <c r="M26" s="724"/>
      <c r="N26" s="724"/>
      <c r="O26" s="724"/>
      <c r="P26" s="725"/>
      <c r="Q26" s="719" t="s">
        <v>334</v>
      </c>
      <c r="R26" s="715"/>
      <c r="S26" s="715"/>
      <c r="T26" s="715"/>
      <c r="U26" s="716"/>
      <c r="V26" s="719" t="s">
        <v>335</v>
      </c>
      <c r="W26" s="715"/>
      <c r="X26" s="715"/>
      <c r="Y26" s="715"/>
      <c r="Z26" s="716"/>
      <c r="AA26" s="719" t="s">
        <v>336</v>
      </c>
      <c r="AB26" s="715"/>
      <c r="AC26" s="715"/>
      <c r="AD26" s="715"/>
      <c r="AE26" s="715"/>
      <c r="AF26" s="808" t="s">
        <v>337</v>
      </c>
      <c r="AG26" s="809"/>
      <c r="AH26" s="809"/>
      <c r="AI26" s="809"/>
      <c r="AJ26" s="810"/>
      <c r="AK26" s="715" t="s">
        <v>338</v>
      </c>
      <c r="AL26" s="715"/>
      <c r="AM26" s="715"/>
      <c r="AN26" s="715"/>
      <c r="AO26" s="716"/>
      <c r="AP26" s="719" t="s">
        <v>339</v>
      </c>
      <c r="AQ26" s="715"/>
      <c r="AR26" s="715"/>
      <c r="AS26" s="715"/>
      <c r="AT26" s="716"/>
      <c r="AU26" s="719" t="s">
        <v>340</v>
      </c>
      <c r="AV26" s="715"/>
      <c r="AW26" s="715"/>
      <c r="AX26" s="715"/>
      <c r="AY26" s="716"/>
      <c r="AZ26" s="719" t="s">
        <v>341</v>
      </c>
      <c r="BA26" s="715"/>
      <c r="BB26" s="715"/>
      <c r="BC26" s="715"/>
      <c r="BD26" s="716"/>
      <c r="BE26" s="719" t="s">
        <v>309</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5">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2">
      <c r="A28" s="101">
        <v>1</v>
      </c>
      <c r="B28" s="754" t="s">
        <v>342</v>
      </c>
      <c r="C28" s="755"/>
      <c r="D28" s="755"/>
      <c r="E28" s="755"/>
      <c r="F28" s="755"/>
      <c r="G28" s="755"/>
      <c r="H28" s="755"/>
      <c r="I28" s="755"/>
      <c r="J28" s="755"/>
      <c r="K28" s="755"/>
      <c r="L28" s="755"/>
      <c r="M28" s="755"/>
      <c r="N28" s="755"/>
      <c r="O28" s="755"/>
      <c r="P28" s="756"/>
      <c r="Q28" s="816">
        <v>6346</v>
      </c>
      <c r="R28" s="817"/>
      <c r="S28" s="817"/>
      <c r="T28" s="817"/>
      <c r="U28" s="817"/>
      <c r="V28" s="817">
        <v>6259</v>
      </c>
      <c r="W28" s="817"/>
      <c r="X28" s="817"/>
      <c r="Y28" s="817"/>
      <c r="Z28" s="817"/>
      <c r="AA28" s="817">
        <v>86</v>
      </c>
      <c r="AB28" s="817"/>
      <c r="AC28" s="817"/>
      <c r="AD28" s="817"/>
      <c r="AE28" s="818"/>
      <c r="AF28" s="819">
        <v>86</v>
      </c>
      <c r="AG28" s="817"/>
      <c r="AH28" s="817"/>
      <c r="AI28" s="817"/>
      <c r="AJ28" s="820"/>
      <c r="AK28" s="821">
        <v>556</v>
      </c>
      <c r="AL28" s="822"/>
      <c r="AM28" s="822"/>
      <c r="AN28" s="822"/>
      <c r="AO28" s="822"/>
      <c r="AP28" s="822" t="s">
        <v>322</v>
      </c>
      <c r="AQ28" s="822"/>
      <c r="AR28" s="822"/>
      <c r="AS28" s="822"/>
      <c r="AT28" s="822"/>
      <c r="AU28" s="822" t="s">
        <v>322</v>
      </c>
      <c r="AV28" s="822"/>
      <c r="AW28" s="822"/>
      <c r="AX28" s="822"/>
      <c r="AY28" s="822"/>
      <c r="AZ28" s="823" t="s">
        <v>322</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2">
      <c r="A29" s="101">
        <v>2</v>
      </c>
      <c r="B29" s="743" t="s">
        <v>343</v>
      </c>
      <c r="C29" s="744"/>
      <c r="D29" s="744"/>
      <c r="E29" s="744"/>
      <c r="F29" s="744"/>
      <c r="G29" s="744"/>
      <c r="H29" s="744"/>
      <c r="I29" s="744"/>
      <c r="J29" s="744"/>
      <c r="K29" s="744"/>
      <c r="L29" s="744"/>
      <c r="M29" s="744"/>
      <c r="N29" s="744"/>
      <c r="O29" s="744"/>
      <c r="P29" s="745"/>
      <c r="Q29" s="746">
        <v>6148</v>
      </c>
      <c r="R29" s="747"/>
      <c r="S29" s="747"/>
      <c r="T29" s="747"/>
      <c r="U29" s="747"/>
      <c r="V29" s="747">
        <v>5759</v>
      </c>
      <c r="W29" s="747"/>
      <c r="X29" s="747"/>
      <c r="Y29" s="747"/>
      <c r="Z29" s="747"/>
      <c r="AA29" s="747">
        <v>390</v>
      </c>
      <c r="AB29" s="747"/>
      <c r="AC29" s="747"/>
      <c r="AD29" s="747"/>
      <c r="AE29" s="748"/>
      <c r="AF29" s="749">
        <v>390</v>
      </c>
      <c r="AG29" s="750"/>
      <c r="AH29" s="750"/>
      <c r="AI29" s="750"/>
      <c r="AJ29" s="751"/>
      <c r="AK29" s="828">
        <v>911</v>
      </c>
      <c r="AL29" s="824"/>
      <c r="AM29" s="824"/>
      <c r="AN29" s="824"/>
      <c r="AO29" s="824"/>
      <c r="AP29" s="824" t="s">
        <v>322</v>
      </c>
      <c r="AQ29" s="824"/>
      <c r="AR29" s="824"/>
      <c r="AS29" s="824"/>
      <c r="AT29" s="824"/>
      <c r="AU29" s="824" t="s">
        <v>322</v>
      </c>
      <c r="AV29" s="824"/>
      <c r="AW29" s="824"/>
      <c r="AX29" s="824"/>
      <c r="AY29" s="824"/>
      <c r="AZ29" s="825" t="s">
        <v>322</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2">
      <c r="A30" s="101">
        <v>3</v>
      </c>
      <c r="B30" s="743" t="s">
        <v>344</v>
      </c>
      <c r="C30" s="744"/>
      <c r="D30" s="744"/>
      <c r="E30" s="744"/>
      <c r="F30" s="744"/>
      <c r="G30" s="744"/>
      <c r="H30" s="744"/>
      <c r="I30" s="744"/>
      <c r="J30" s="744"/>
      <c r="K30" s="744"/>
      <c r="L30" s="744"/>
      <c r="M30" s="744"/>
      <c r="N30" s="744"/>
      <c r="O30" s="744"/>
      <c r="P30" s="745"/>
      <c r="Q30" s="746">
        <v>836</v>
      </c>
      <c r="R30" s="747"/>
      <c r="S30" s="747"/>
      <c r="T30" s="747"/>
      <c r="U30" s="747"/>
      <c r="V30" s="747">
        <v>810</v>
      </c>
      <c r="W30" s="747"/>
      <c r="X30" s="747"/>
      <c r="Y30" s="747"/>
      <c r="Z30" s="747"/>
      <c r="AA30" s="747">
        <v>26</v>
      </c>
      <c r="AB30" s="747"/>
      <c r="AC30" s="747"/>
      <c r="AD30" s="747"/>
      <c r="AE30" s="748"/>
      <c r="AF30" s="749">
        <v>26</v>
      </c>
      <c r="AG30" s="750"/>
      <c r="AH30" s="750"/>
      <c r="AI30" s="750"/>
      <c r="AJ30" s="751"/>
      <c r="AK30" s="828">
        <v>176</v>
      </c>
      <c r="AL30" s="824"/>
      <c r="AM30" s="824"/>
      <c r="AN30" s="824"/>
      <c r="AO30" s="824"/>
      <c r="AP30" s="824" t="s">
        <v>322</v>
      </c>
      <c r="AQ30" s="824"/>
      <c r="AR30" s="824"/>
      <c r="AS30" s="824"/>
      <c r="AT30" s="824"/>
      <c r="AU30" s="824" t="s">
        <v>322</v>
      </c>
      <c r="AV30" s="824"/>
      <c r="AW30" s="824"/>
      <c r="AX30" s="824"/>
      <c r="AY30" s="824"/>
      <c r="AZ30" s="825" t="s">
        <v>322</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2">
      <c r="A31" s="101">
        <v>4</v>
      </c>
      <c r="B31" s="743" t="s">
        <v>345</v>
      </c>
      <c r="C31" s="744"/>
      <c r="D31" s="744"/>
      <c r="E31" s="744"/>
      <c r="F31" s="744"/>
      <c r="G31" s="744"/>
      <c r="H31" s="744"/>
      <c r="I31" s="744"/>
      <c r="J31" s="744"/>
      <c r="K31" s="744"/>
      <c r="L31" s="744"/>
      <c r="M31" s="744"/>
      <c r="N31" s="744"/>
      <c r="O31" s="744"/>
      <c r="P31" s="745"/>
      <c r="Q31" s="746">
        <v>2037</v>
      </c>
      <c r="R31" s="747"/>
      <c r="S31" s="747"/>
      <c r="T31" s="747"/>
      <c r="U31" s="747"/>
      <c r="V31" s="747">
        <v>1611</v>
      </c>
      <c r="W31" s="747"/>
      <c r="X31" s="747"/>
      <c r="Y31" s="747"/>
      <c r="Z31" s="747"/>
      <c r="AA31" s="747">
        <v>376</v>
      </c>
      <c r="AB31" s="747"/>
      <c r="AC31" s="747"/>
      <c r="AD31" s="747"/>
      <c r="AE31" s="748"/>
      <c r="AF31" s="749">
        <v>1315</v>
      </c>
      <c r="AG31" s="750"/>
      <c r="AH31" s="750"/>
      <c r="AI31" s="750"/>
      <c r="AJ31" s="751"/>
      <c r="AK31" s="828">
        <v>453</v>
      </c>
      <c r="AL31" s="824"/>
      <c r="AM31" s="824"/>
      <c r="AN31" s="824"/>
      <c r="AO31" s="824"/>
      <c r="AP31" s="824">
        <v>2157</v>
      </c>
      <c r="AQ31" s="824"/>
      <c r="AR31" s="824"/>
      <c r="AS31" s="824"/>
      <c r="AT31" s="824"/>
      <c r="AU31" s="824">
        <v>2157</v>
      </c>
      <c r="AV31" s="824"/>
      <c r="AW31" s="824"/>
      <c r="AX31" s="824"/>
      <c r="AY31" s="824"/>
      <c r="AZ31" s="825" t="s">
        <v>322</v>
      </c>
      <c r="BA31" s="825"/>
      <c r="BB31" s="825"/>
      <c r="BC31" s="825"/>
      <c r="BD31" s="825"/>
      <c r="BE31" s="826" t="s">
        <v>346</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2">
      <c r="A32" s="101">
        <v>5</v>
      </c>
      <c r="B32" s="743" t="s">
        <v>347</v>
      </c>
      <c r="C32" s="744"/>
      <c r="D32" s="744"/>
      <c r="E32" s="744"/>
      <c r="F32" s="744"/>
      <c r="G32" s="744"/>
      <c r="H32" s="744"/>
      <c r="I32" s="744"/>
      <c r="J32" s="744"/>
      <c r="K32" s="744"/>
      <c r="L32" s="744"/>
      <c r="M32" s="744"/>
      <c r="N32" s="744"/>
      <c r="O32" s="744"/>
      <c r="P32" s="745"/>
      <c r="Q32" s="746">
        <v>1507</v>
      </c>
      <c r="R32" s="747"/>
      <c r="S32" s="747"/>
      <c r="T32" s="747"/>
      <c r="U32" s="747"/>
      <c r="V32" s="747">
        <v>1279</v>
      </c>
      <c r="W32" s="747"/>
      <c r="X32" s="747"/>
      <c r="Y32" s="747"/>
      <c r="Z32" s="747"/>
      <c r="AA32" s="747">
        <v>228</v>
      </c>
      <c r="AB32" s="747"/>
      <c r="AC32" s="747"/>
      <c r="AD32" s="747"/>
      <c r="AE32" s="748"/>
      <c r="AF32" s="749">
        <v>1493</v>
      </c>
      <c r="AG32" s="750"/>
      <c r="AH32" s="750"/>
      <c r="AI32" s="750"/>
      <c r="AJ32" s="751"/>
      <c r="AK32" s="828">
        <v>10</v>
      </c>
      <c r="AL32" s="824"/>
      <c r="AM32" s="824"/>
      <c r="AN32" s="824"/>
      <c r="AO32" s="824"/>
      <c r="AP32" s="824">
        <v>2180</v>
      </c>
      <c r="AQ32" s="824"/>
      <c r="AR32" s="824"/>
      <c r="AS32" s="824"/>
      <c r="AT32" s="824"/>
      <c r="AU32" s="824">
        <v>24</v>
      </c>
      <c r="AV32" s="824"/>
      <c r="AW32" s="824"/>
      <c r="AX32" s="824"/>
      <c r="AY32" s="824"/>
      <c r="AZ32" s="825" t="s">
        <v>322</v>
      </c>
      <c r="BA32" s="825"/>
      <c r="BB32" s="825"/>
      <c r="BC32" s="825"/>
      <c r="BD32" s="825"/>
      <c r="BE32" s="826" t="s">
        <v>346</v>
      </c>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2">
      <c r="A33" s="101">
        <v>6</v>
      </c>
      <c r="B33" s="743" t="s">
        <v>348</v>
      </c>
      <c r="C33" s="744"/>
      <c r="D33" s="744"/>
      <c r="E33" s="744"/>
      <c r="F33" s="744"/>
      <c r="G33" s="744"/>
      <c r="H33" s="744"/>
      <c r="I33" s="744"/>
      <c r="J33" s="744"/>
      <c r="K33" s="744"/>
      <c r="L33" s="744"/>
      <c r="M33" s="744"/>
      <c r="N33" s="744"/>
      <c r="O33" s="744"/>
      <c r="P33" s="745"/>
      <c r="Q33" s="746">
        <v>1595</v>
      </c>
      <c r="R33" s="747"/>
      <c r="S33" s="747"/>
      <c r="T33" s="747"/>
      <c r="U33" s="747"/>
      <c r="V33" s="747">
        <v>1422</v>
      </c>
      <c r="W33" s="747"/>
      <c r="X33" s="747"/>
      <c r="Y33" s="747"/>
      <c r="Z33" s="747"/>
      <c r="AA33" s="747">
        <v>172</v>
      </c>
      <c r="AB33" s="747"/>
      <c r="AC33" s="747"/>
      <c r="AD33" s="747"/>
      <c r="AE33" s="748"/>
      <c r="AF33" s="749">
        <v>1074</v>
      </c>
      <c r="AG33" s="750"/>
      <c r="AH33" s="750"/>
      <c r="AI33" s="750"/>
      <c r="AJ33" s="751"/>
      <c r="AK33" s="828">
        <v>518</v>
      </c>
      <c r="AL33" s="824"/>
      <c r="AM33" s="824"/>
      <c r="AN33" s="824"/>
      <c r="AO33" s="824"/>
      <c r="AP33" s="824">
        <v>10124</v>
      </c>
      <c r="AQ33" s="824"/>
      <c r="AR33" s="824"/>
      <c r="AS33" s="824"/>
      <c r="AT33" s="824"/>
      <c r="AU33" s="824">
        <v>2470</v>
      </c>
      <c r="AV33" s="824"/>
      <c r="AW33" s="824"/>
      <c r="AX33" s="824"/>
      <c r="AY33" s="824"/>
      <c r="AZ33" s="825" t="s">
        <v>322</v>
      </c>
      <c r="BA33" s="825"/>
      <c r="BB33" s="825"/>
      <c r="BC33" s="825"/>
      <c r="BD33" s="825"/>
      <c r="BE33" s="826" t="s">
        <v>346</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2">
      <c r="A34" s="101">
        <v>7</v>
      </c>
      <c r="B34" s="743" t="s">
        <v>349</v>
      </c>
      <c r="C34" s="744"/>
      <c r="D34" s="744"/>
      <c r="E34" s="744"/>
      <c r="F34" s="744"/>
      <c r="G34" s="744"/>
      <c r="H34" s="744"/>
      <c r="I34" s="744"/>
      <c r="J34" s="744"/>
      <c r="K34" s="744"/>
      <c r="L34" s="744"/>
      <c r="M34" s="744"/>
      <c r="N34" s="744"/>
      <c r="O34" s="744"/>
      <c r="P34" s="745"/>
      <c r="Q34" s="746">
        <v>187</v>
      </c>
      <c r="R34" s="747"/>
      <c r="S34" s="747"/>
      <c r="T34" s="747"/>
      <c r="U34" s="747"/>
      <c r="V34" s="747">
        <v>141</v>
      </c>
      <c r="W34" s="747"/>
      <c r="X34" s="747"/>
      <c r="Y34" s="747"/>
      <c r="Z34" s="747"/>
      <c r="AA34" s="747">
        <v>45</v>
      </c>
      <c r="AB34" s="747"/>
      <c r="AC34" s="747"/>
      <c r="AD34" s="747"/>
      <c r="AE34" s="748"/>
      <c r="AF34" s="749">
        <v>212</v>
      </c>
      <c r="AG34" s="750"/>
      <c r="AH34" s="750"/>
      <c r="AI34" s="750"/>
      <c r="AJ34" s="751"/>
      <c r="AK34" s="828">
        <v>185</v>
      </c>
      <c r="AL34" s="824"/>
      <c r="AM34" s="824"/>
      <c r="AN34" s="824"/>
      <c r="AO34" s="824"/>
      <c r="AP34" s="824" t="s">
        <v>322</v>
      </c>
      <c r="AQ34" s="824"/>
      <c r="AR34" s="824"/>
      <c r="AS34" s="824"/>
      <c r="AT34" s="824"/>
      <c r="AU34" s="824" t="s">
        <v>322</v>
      </c>
      <c r="AV34" s="824"/>
      <c r="AW34" s="824"/>
      <c r="AX34" s="824"/>
      <c r="AY34" s="824"/>
      <c r="AZ34" s="825" t="s">
        <v>322</v>
      </c>
      <c r="BA34" s="825"/>
      <c r="BB34" s="825"/>
      <c r="BC34" s="825"/>
      <c r="BD34" s="825"/>
      <c r="BE34" s="826" t="s">
        <v>350</v>
      </c>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2">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2">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2">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2">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2">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2">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2">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2">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2">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2">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2">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2">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2">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2">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2">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2">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2">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2">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2">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2">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2">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2">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2">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2">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2">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2">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5">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2">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351</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5">
      <c r="A63" s="99" t="s">
        <v>330</v>
      </c>
      <c r="B63" s="783" t="s">
        <v>352</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4596</v>
      </c>
      <c r="AG63" s="838"/>
      <c r="AH63" s="838"/>
      <c r="AI63" s="838"/>
      <c r="AJ63" s="839"/>
      <c r="AK63" s="840"/>
      <c r="AL63" s="835"/>
      <c r="AM63" s="835"/>
      <c r="AN63" s="835"/>
      <c r="AO63" s="835"/>
      <c r="AP63" s="838">
        <v>14461</v>
      </c>
      <c r="AQ63" s="838"/>
      <c r="AR63" s="838"/>
      <c r="AS63" s="838"/>
      <c r="AT63" s="838"/>
      <c r="AU63" s="838">
        <v>4651</v>
      </c>
      <c r="AV63" s="838"/>
      <c r="AW63" s="838"/>
      <c r="AX63" s="838"/>
      <c r="AY63" s="838"/>
      <c r="AZ63" s="842"/>
      <c r="BA63" s="842"/>
      <c r="BB63" s="842"/>
      <c r="BC63" s="842"/>
      <c r="BD63" s="842"/>
      <c r="BE63" s="843"/>
      <c r="BF63" s="843"/>
      <c r="BG63" s="843"/>
      <c r="BH63" s="843"/>
      <c r="BI63" s="844"/>
      <c r="BJ63" s="845" t="s">
        <v>64</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5">
      <c r="A65" s="91" t="s">
        <v>353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2">
      <c r="A66" s="723" t="s">
        <v>354</v>
      </c>
      <c r="B66" s="724"/>
      <c r="C66" s="724"/>
      <c r="D66" s="724"/>
      <c r="E66" s="724"/>
      <c r="F66" s="724"/>
      <c r="G66" s="724"/>
      <c r="H66" s="724"/>
      <c r="I66" s="724"/>
      <c r="J66" s="724"/>
      <c r="K66" s="724"/>
      <c r="L66" s="724"/>
      <c r="M66" s="724"/>
      <c r="N66" s="724"/>
      <c r="O66" s="724"/>
      <c r="P66" s="725"/>
      <c r="Q66" s="719" t="s">
        <v>334</v>
      </c>
      <c r="R66" s="715"/>
      <c r="S66" s="715"/>
      <c r="T66" s="715"/>
      <c r="U66" s="716"/>
      <c r="V66" s="719" t="s">
        <v>335</v>
      </c>
      <c r="W66" s="715"/>
      <c r="X66" s="715"/>
      <c r="Y66" s="715"/>
      <c r="Z66" s="716"/>
      <c r="AA66" s="719" t="s">
        <v>336</v>
      </c>
      <c r="AB66" s="715"/>
      <c r="AC66" s="715"/>
      <c r="AD66" s="715"/>
      <c r="AE66" s="716"/>
      <c r="AF66" s="848" t="s">
        <v>337</v>
      </c>
      <c r="AG66" s="809"/>
      <c r="AH66" s="809"/>
      <c r="AI66" s="809"/>
      <c r="AJ66" s="849"/>
      <c r="AK66" s="719" t="s">
        <v>338</v>
      </c>
      <c r="AL66" s="724"/>
      <c r="AM66" s="724"/>
      <c r="AN66" s="724"/>
      <c r="AO66" s="725"/>
      <c r="AP66" s="719" t="s">
        <v>339</v>
      </c>
      <c r="AQ66" s="715"/>
      <c r="AR66" s="715"/>
      <c r="AS66" s="715"/>
      <c r="AT66" s="716"/>
      <c r="AU66" s="719" t="s">
        <v>355</v>
      </c>
      <c r="AV66" s="715"/>
      <c r="AW66" s="715"/>
      <c r="AX66" s="715"/>
      <c r="AY66" s="716"/>
      <c r="AZ66" s="719" t="s">
        <v>309</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5">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2">
      <c r="A68" s="95">
        <v>1</v>
      </c>
      <c r="B68" s="863" t="s">
        <v>356</v>
      </c>
      <c r="C68" s="864"/>
      <c r="D68" s="864"/>
      <c r="E68" s="864"/>
      <c r="F68" s="864"/>
      <c r="G68" s="864"/>
      <c r="H68" s="864"/>
      <c r="I68" s="864"/>
      <c r="J68" s="864"/>
      <c r="K68" s="864"/>
      <c r="L68" s="864"/>
      <c r="M68" s="864"/>
      <c r="N68" s="864"/>
      <c r="O68" s="864"/>
      <c r="P68" s="865"/>
      <c r="Q68" s="866">
        <v>2183</v>
      </c>
      <c r="R68" s="860"/>
      <c r="S68" s="860"/>
      <c r="T68" s="860"/>
      <c r="U68" s="860"/>
      <c r="V68" s="860">
        <v>2094</v>
      </c>
      <c r="W68" s="860"/>
      <c r="X68" s="860"/>
      <c r="Y68" s="860"/>
      <c r="Z68" s="860"/>
      <c r="AA68" s="860">
        <v>89</v>
      </c>
      <c r="AB68" s="860"/>
      <c r="AC68" s="860"/>
      <c r="AD68" s="860"/>
      <c r="AE68" s="860"/>
      <c r="AF68" s="860">
        <v>89</v>
      </c>
      <c r="AG68" s="860"/>
      <c r="AH68" s="860"/>
      <c r="AI68" s="860"/>
      <c r="AJ68" s="860"/>
      <c r="AK68" s="860">
        <v>38</v>
      </c>
      <c r="AL68" s="860"/>
      <c r="AM68" s="860"/>
      <c r="AN68" s="860"/>
      <c r="AO68" s="860"/>
      <c r="AP68" s="860">
        <v>2630</v>
      </c>
      <c r="AQ68" s="860"/>
      <c r="AR68" s="860"/>
      <c r="AS68" s="860"/>
      <c r="AT68" s="860"/>
      <c r="AU68" s="860">
        <v>507</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2">
      <c r="A69" s="97">
        <v>2</v>
      </c>
      <c r="B69" s="867" t="s">
        <v>357</v>
      </c>
      <c r="C69" s="868"/>
      <c r="D69" s="868"/>
      <c r="E69" s="868"/>
      <c r="F69" s="868"/>
      <c r="G69" s="868"/>
      <c r="H69" s="868"/>
      <c r="I69" s="868"/>
      <c r="J69" s="868"/>
      <c r="K69" s="868"/>
      <c r="L69" s="868"/>
      <c r="M69" s="868"/>
      <c r="N69" s="868"/>
      <c r="O69" s="868"/>
      <c r="P69" s="869"/>
      <c r="Q69" s="870">
        <v>1108</v>
      </c>
      <c r="R69" s="824"/>
      <c r="S69" s="824"/>
      <c r="T69" s="824"/>
      <c r="U69" s="824"/>
      <c r="V69" s="824">
        <v>1104</v>
      </c>
      <c r="W69" s="824"/>
      <c r="X69" s="824"/>
      <c r="Y69" s="824"/>
      <c r="Z69" s="824"/>
      <c r="AA69" s="871">
        <v>3</v>
      </c>
      <c r="AB69" s="872"/>
      <c r="AC69" s="872"/>
      <c r="AD69" s="872"/>
      <c r="AE69" s="828"/>
      <c r="AF69" s="824">
        <v>3</v>
      </c>
      <c r="AG69" s="824"/>
      <c r="AH69" s="824"/>
      <c r="AI69" s="824"/>
      <c r="AJ69" s="824"/>
      <c r="AK69" s="824" t="s">
        <v>322</v>
      </c>
      <c r="AL69" s="824"/>
      <c r="AM69" s="824"/>
      <c r="AN69" s="824"/>
      <c r="AO69" s="824"/>
      <c r="AP69" s="824" t="s">
        <v>358</v>
      </c>
      <c r="AQ69" s="824"/>
      <c r="AR69" s="824"/>
      <c r="AS69" s="824"/>
      <c r="AT69" s="824"/>
      <c r="AU69" s="824" t="s">
        <v>358</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2">
      <c r="A70" s="97">
        <v>3</v>
      </c>
      <c r="B70" s="867" t="s">
        <v>359</v>
      </c>
      <c r="C70" s="868"/>
      <c r="D70" s="868"/>
      <c r="E70" s="868"/>
      <c r="F70" s="868"/>
      <c r="G70" s="868"/>
      <c r="H70" s="868"/>
      <c r="I70" s="868"/>
      <c r="J70" s="868"/>
      <c r="K70" s="868"/>
      <c r="L70" s="868"/>
      <c r="M70" s="868"/>
      <c r="N70" s="868"/>
      <c r="O70" s="868"/>
      <c r="P70" s="869"/>
      <c r="Q70" s="870">
        <v>85</v>
      </c>
      <c r="R70" s="824"/>
      <c r="S70" s="824"/>
      <c r="T70" s="824"/>
      <c r="U70" s="824"/>
      <c r="V70" s="824">
        <v>71</v>
      </c>
      <c r="W70" s="824"/>
      <c r="X70" s="824"/>
      <c r="Y70" s="824"/>
      <c r="Z70" s="824"/>
      <c r="AA70" s="871">
        <v>14</v>
      </c>
      <c r="AB70" s="872"/>
      <c r="AC70" s="872"/>
      <c r="AD70" s="872"/>
      <c r="AE70" s="828"/>
      <c r="AF70" s="824">
        <v>14</v>
      </c>
      <c r="AG70" s="824"/>
      <c r="AH70" s="824"/>
      <c r="AI70" s="824"/>
      <c r="AJ70" s="824"/>
      <c r="AK70" s="824" t="s">
        <v>322</v>
      </c>
      <c r="AL70" s="824"/>
      <c r="AM70" s="824"/>
      <c r="AN70" s="824"/>
      <c r="AO70" s="824"/>
      <c r="AP70" s="824" t="s">
        <v>358</v>
      </c>
      <c r="AQ70" s="824"/>
      <c r="AR70" s="824"/>
      <c r="AS70" s="824"/>
      <c r="AT70" s="824"/>
      <c r="AU70" s="824" t="s">
        <v>358</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2">
      <c r="A71" s="97">
        <v>4</v>
      </c>
      <c r="B71" s="867" t="s">
        <v>360</v>
      </c>
      <c r="C71" s="868"/>
      <c r="D71" s="868"/>
      <c r="E71" s="868"/>
      <c r="F71" s="868"/>
      <c r="G71" s="868"/>
      <c r="H71" s="868"/>
      <c r="I71" s="868"/>
      <c r="J71" s="868"/>
      <c r="K71" s="868"/>
      <c r="L71" s="868"/>
      <c r="M71" s="868"/>
      <c r="N71" s="868"/>
      <c r="O71" s="868"/>
      <c r="P71" s="869"/>
      <c r="Q71" s="870">
        <v>259</v>
      </c>
      <c r="R71" s="824"/>
      <c r="S71" s="824"/>
      <c r="T71" s="824"/>
      <c r="U71" s="824"/>
      <c r="V71" s="824">
        <v>167</v>
      </c>
      <c r="W71" s="824"/>
      <c r="X71" s="824"/>
      <c r="Y71" s="824"/>
      <c r="Z71" s="824"/>
      <c r="AA71" s="871">
        <v>92</v>
      </c>
      <c r="AB71" s="872"/>
      <c r="AC71" s="872"/>
      <c r="AD71" s="872"/>
      <c r="AE71" s="828"/>
      <c r="AF71" s="824">
        <v>92</v>
      </c>
      <c r="AG71" s="824"/>
      <c r="AH71" s="824"/>
      <c r="AI71" s="824"/>
      <c r="AJ71" s="824"/>
      <c r="AK71" s="824" t="s">
        <v>322</v>
      </c>
      <c r="AL71" s="824"/>
      <c r="AM71" s="824"/>
      <c r="AN71" s="824"/>
      <c r="AO71" s="824"/>
      <c r="AP71" s="824" t="s">
        <v>358</v>
      </c>
      <c r="AQ71" s="824"/>
      <c r="AR71" s="824"/>
      <c r="AS71" s="824"/>
      <c r="AT71" s="824"/>
      <c r="AU71" s="824" t="s">
        <v>358</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2">
      <c r="A72" s="97">
        <v>5</v>
      </c>
      <c r="B72" s="867" t="s">
        <v>361</v>
      </c>
      <c r="C72" s="868"/>
      <c r="D72" s="868"/>
      <c r="E72" s="868"/>
      <c r="F72" s="868"/>
      <c r="G72" s="868"/>
      <c r="H72" s="868"/>
      <c r="I72" s="868"/>
      <c r="J72" s="868"/>
      <c r="K72" s="868"/>
      <c r="L72" s="868"/>
      <c r="M72" s="868"/>
      <c r="N72" s="868"/>
      <c r="O72" s="868"/>
      <c r="P72" s="869"/>
      <c r="Q72" s="870">
        <v>157883</v>
      </c>
      <c r="R72" s="824"/>
      <c r="S72" s="824"/>
      <c r="T72" s="824"/>
      <c r="U72" s="824"/>
      <c r="V72" s="824">
        <v>155213</v>
      </c>
      <c r="W72" s="824"/>
      <c r="X72" s="824"/>
      <c r="Y72" s="824"/>
      <c r="Z72" s="824"/>
      <c r="AA72" s="871">
        <v>2669</v>
      </c>
      <c r="AB72" s="872"/>
      <c r="AC72" s="872"/>
      <c r="AD72" s="872"/>
      <c r="AE72" s="828"/>
      <c r="AF72" s="824">
        <v>2669</v>
      </c>
      <c r="AG72" s="824"/>
      <c r="AH72" s="824"/>
      <c r="AI72" s="824"/>
      <c r="AJ72" s="824"/>
      <c r="AK72" s="824">
        <v>1728</v>
      </c>
      <c r="AL72" s="824"/>
      <c r="AM72" s="824"/>
      <c r="AN72" s="824"/>
      <c r="AO72" s="824"/>
      <c r="AP72" s="824" t="s">
        <v>358</v>
      </c>
      <c r="AQ72" s="824"/>
      <c r="AR72" s="824"/>
      <c r="AS72" s="824"/>
      <c r="AT72" s="824"/>
      <c r="AU72" s="824" t="s">
        <v>358</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2">
      <c r="A73" s="97">
        <v>6</v>
      </c>
      <c r="B73" s="867"/>
      <c r="C73" s="868"/>
      <c r="D73" s="868"/>
      <c r="E73" s="868"/>
      <c r="F73" s="868"/>
      <c r="G73" s="868"/>
      <c r="H73" s="868"/>
      <c r="I73" s="868"/>
      <c r="J73" s="868"/>
      <c r="K73" s="868"/>
      <c r="L73" s="868"/>
      <c r="M73" s="868"/>
      <c r="N73" s="868"/>
      <c r="O73" s="868"/>
      <c r="P73" s="869"/>
      <c r="Q73" s="870"/>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2">
      <c r="A74" s="97">
        <v>7</v>
      </c>
      <c r="B74" s="867"/>
      <c r="C74" s="868"/>
      <c r="D74" s="868"/>
      <c r="E74" s="868"/>
      <c r="F74" s="868"/>
      <c r="G74" s="868"/>
      <c r="H74" s="868"/>
      <c r="I74" s="868"/>
      <c r="J74" s="868"/>
      <c r="K74" s="868"/>
      <c r="L74" s="868"/>
      <c r="M74" s="868"/>
      <c r="N74" s="868"/>
      <c r="O74" s="868"/>
      <c r="P74" s="869"/>
      <c r="Q74" s="870"/>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2">
      <c r="A75" s="97">
        <v>8</v>
      </c>
      <c r="B75" s="867"/>
      <c r="C75" s="868"/>
      <c r="D75" s="868"/>
      <c r="E75" s="868"/>
      <c r="F75" s="868"/>
      <c r="G75" s="868"/>
      <c r="H75" s="868"/>
      <c r="I75" s="868"/>
      <c r="J75" s="868"/>
      <c r="K75" s="868"/>
      <c r="L75" s="868"/>
      <c r="M75" s="868"/>
      <c r="N75" s="868"/>
      <c r="O75" s="868"/>
      <c r="P75" s="869"/>
      <c r="Q75" s="873"/>
      <c r="R75" s="872"/>
      <c r="S75" s="872"/>
      <c r="T75" s="872"/>
      <c r="U75" s="828"/>
      <c r="V75" s="871"/>
      <c r="W75" s="872"/>
      <c r="X75" s="872"/>
      <c r="Y75" s="872"/>
      <c r="Z75" s="828"/>
      <c r="AA75" s="871"/>
      <c r="AB75" s="872"/>
      <c r="AC75" s="872"/>
      <c r="AD75" s="872"/>
      <c r="AE75" s="828"/>
      <c r="AF75" s="871"/>
      <c r="AG75" s="872"/>
      <c r="AH75" s="872"/>
      <c r="AI75" s="872"/>
      <c r="AJ75" s="828"/>
      <c r="AK75" s="871"/>
      <c r="AL75" s="872"/>
      <c r="AM75" s="872"/>
      <c r="AN75" s="872"/>
      <c r="AO75" s="828"/>
      <c r="AP75" s="871"/>
      <c r="AQ75" s="872"/>
      <c r="AR75" s="872"/>
      <c r="AS75" s="872"/>
      <c r="AT75" s="828"/>
      <c r="AU75" s="871"/>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2">
      <c r="A76" s="97">
        <v>9</v>
      </c>
      <c r="B76" s="867"/>
      <c r="C76" s="868"/>
      <c r="D76" s="868"/>
      <c r="E76" s="868"/>
      <c r="F76" s="868"/>
      <c r="G76" s="868"/>
      <c r="H76" s="868"/>
      <c r="I76" s="868"/>
      <c r="J76" s="868"/>
      <c r="K76" s="868"/>
      <c r="L76" s="868"/>
      <c r="M76" s="868"/>
      <c r="N76" s="868"/>
      <c r="O76" s="868"/>
      <c r="P76" s="869"/>
      <c r="Q76" s="873"/>
      <c r="R76" s="872"/>
      <c r="S76" s="872"/>
      <c r="T76" s="872"/>
      <c r="U76" s="828"/>
      <c r="V76" s="871"/>
      <c r="W76" s="872"/>
      <c r="X76" s="872"/>
      <c r="Y76" s="872"/>
      <c r="Z76" s="828"/>
      <c r="AA76" s="871"/>
      <c r="AB76" s="872"/>
      <c r="AC76" s="872"/>
      <c r="AD76" s="872"/>
      <c r="AE76" s="828"/>
      <c r="AF76" s="871"/>
      <c r="AG76" s="872"/>
      <c r="AH76" s="872"/>
      <c r="AI76" s="872"/>
      <c r="AJ76" s="828"/>
      <c r="AK76" s="871"/>
      <c r="AL76" s="872"/>
      <c r="AM76" s="872"/>
      <c r="AN76" s="872"/>
      <c r="AO76" s="828"/>
      <c r="AP76" s="871"/>
      <c r="AQ76" s="872"/>
      <c r="AR76" s="872"/>
      <c r="AS76" s="872"/>
      <c r="AT76" s="828"/>
      <c r="AU76" s="871"/>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2">
      <c r="A77" s="97">
        <v>10</v>
      </c>
      <c r="B77" s="867"/>
      <c r="C77" s="868"/>
      <c r="D77" s="868"/>
      <c r="E77" s="868"/>
      <c r="F77" s="868"/>
      <c r="G77" s="868"/>
      <c r="H77" s="868"/>
      <c r="I77" s="868"/>
      <c r="J77" s="868"/>
      <c r="K77" s="868"/>
      <c r="L77" s="868"/>
      <c r="M77" s="868"/>
      <c r="N77" s="868"/>
      <c r="O77" s="868"/>
      <c r="P77" s="869"/>
      <c r="Q77" s="873"/>
      <c r="R77" s="872"/>
      <c r="S77" s="872"/>
      <c r="T77" s="872"/>
      <c r="U77" s="828"/>
      <c r="V77" s="871"/>
      <c r="W77" s="872"/>
      <c r="X77" s="872"/>
      <c r="Y77" s="872"/>
      <c r="Z77" s="828"/>
      <c r="AA77" s="871"/>
      <c r="AB77" s="872"/>
      <c r="AC77" s="872"/>
      <c r="AD77" s="872"/>
      <c r="AE77" s="828"/>
      <c r="AF77" s="871"/>
      <c r="AG77" s="872"/>
      <c r="AH77" s="872"/>
      <c r="AI77" s="872"/>
      <c r="AJ77" s="828"/>
      <c r="AK77" s="871"/>
      <c r="AL77" s="872"/>
      <c r="AM77" s="872"/>
      <c r="AN77" s="872"/>
      <c r="AO77" s="828"/>
      <c r="AP77" s="871"/>
      <c r="AQ77" s="872"/>
      <c r="AR77" s="872"/>
      <c r="AS77" s="872"/>
      <c r="AT77" s="828"/>
      <c r="AU77" s="871"/>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2">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2">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2">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2">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2">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2">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2">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2">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2">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2">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5">
      <c r="A88" s="99" t="s">
        <v>330</v>
      </c>
      <c r="B88" s="783" t="s">
        <v>362</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2867</v>
      </c>
      <c r="AG88" s="838"/>
      <c r="AH88" s="838"/>
      <c r="AI88" s="838"/>
      <c r="AJ88" s="838"/>
      <c r="AK88" s="835"/>
      <c r="AL88" s="835"/>
      <c r="AM88" s="835"/>
      <c r="AN88" s="835"/>
      <c r="AO88" s="835"/>
      <c r="AP88" s="838">
        <f>+AP68</f>
        <v>2630</v>
      </c>
      <c r="AQ88" s="838"/>
      <c r="AR88" s="838"/>
      <c r="AS88" s="838"/>
      <c r="AT88" s="838"/>
      <c r="AU88" s="838">
        <f>+AU68</f>
        <v>507</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330</v>
      </c>
      <c r="BR102" s="783" t="s">
        <v>363</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f>+CR7+CR8+CR9+CR10</f>
        <v>105</v>
      </c>
      <c r="CS102" s="846"/>
      <c r="CT102" s="846"/>
      <c r="CU102" s="846"/>
      <c r="CV102" s="885"/>
      <c r="CW102" s="884" t="str">
        <f>+CW8</f>
        <v>-</v>
      </c>
      <c r="CX102" s="846"/>
      <c r="CY102" s="846"/>
      <c r="CZ102" s="846"/>
      <c r="DA102" s="885"/>
      <c r="DB102" s="884" t="s">
        <v>322</v>
      </c>
      <c r="DC102" s="846"/>
      <c r="DD102" s="846"/>
      <c r="DE102" s="846"/>
      <c r="DF102" s="885"/>
      <c r="DG102" s="884" t="s">
        <v>322</v>
      </c>
      <c r="DH102" s="846"/>
      <c r="DI102" s="846"/>
      <c r="DJ102" s="846"/>
      <c r="DK102" s="885"/>
      <c r="DL102" s="884">
        <f>+DL7</f>
        <v>24</v>
      </c>
      <c r="DM102" s="846"/>
      <c r="DN102" s="846"/>
      <c r="DO102" s="846"/>
      <c r="DP102" s="885"/>
      <c r="DQ102" s="884">
        <f>+DQ7</f>
        <v>22</v>
      </c>
      <c r="DR102" s="846"/>
      <c r="DS102" s="846"/>
      <c r="DT102" s="846"/>
      <c r="DU102" s="885"/>
      <c r="DV102" s="783"/>
      <c r="DW102" s="784"/>
      <c r="DX102" s="784"/>
      <c r="DY102" s="784"/>
      <c r="DZ102" s="908"/>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364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1" t="s">
        <v>368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2">
      <c r="A109" s="906" t="s">
        <v>370</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371</v>
      </c>
      <c r="AB109" s="887"/>
      <c r="AC109" s="887"/>
      <c r="AD109" s="887"/>
      <c r="AE109" s="888"/>
      <c r="AF109" s="886" t="s">
        <v>372</v>
      </c>
      <c r="AG109" s="887"/>
      <c r="AH109" s="887"/>
      <c r="AI109" s="887"/>
      <c r="AJ109" s="888"/>
      <c r="AK109" s="886" t="s">
        <v>239</v>
      </c>
      <c r="AL109" s="887"/>
      <c r="AM109" s="887"/>
      <c r="AN109" s="887"/>
      <c r="AO109" s="888"/>
      <c r="AP109" s="886" t="s">
        <v>373</v>
      </c>
      <c r="AQ109" s="887"/>
      <c r="AR109" s="887"/>
      <c r="AS109" s="887"/>
      <c r="AT109" s="889"/>
      <c r="AU109" s="906" t="s">
        <v>370</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371</v>
      </c>
      <c r="BR109" s="887"/>
      <c r="BS109" s="887"/>
      <c r="BT109" s="887"/>
      <c r="BU109" s="888"/>
      <c r="BV109" s="886" t="s">
        <v>372</v>
      </c>
      <c r="BW109" s="887"/>
      <c r="BX109" s="887"/>
      <c r="BY109" s="887"/>
      <c r="BZ109" s="888"/>
      <c r="CA109" s="886" t="s">
        <v>239</v>
      </c>
      <c r="CB109" s="887"/>
      <c r="CC109" s="887"/>
      <c r="CD109" s="887"/>
      <c r="CE109" s="888"/>
      <c r="CF109" s="907" t="s">
        <v>373</v>
      </c>
      <c r="CG109" s="907"/>
      <c r="CH109" s="907"/>
      <c r="CI109" s="907"/>
      <c r="CJ109" s="907"/>
      <c r="CK109" s="886" t="s">
        <v>374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371</v>
      </c>
      <c r="DH109" s="887"/>
      <c r="DI109" s="887"/>
      <c r="DJ109" s="887"/>
      <c r="DK109" s="888"/>
      <c r="DL109" s="886" t="s">
        <v>372</v>
      </c>
      <c r="DM109" s="887"/>
      <c r="DN109" s="887"/>
      <c r="DO109" s="887"/>
      <c r="DP109" s="888"/>
      <c r="DQ109" s="886" t="s">
        <v>239</v>
      </c>
      <c r="DR109" s="887"/>
      <c r="DS109" s="887"/>
      <c r="DT109" s="887"/>
      <c r="DU109" s="888"/>
      <c r="DV109" s="886" t="s">
        <v>373</v>
      </c>
      <c r="DW109" s="887"/>
      <c r="DX109" s="887"/>
      <c r="DY109" s="887"/>
      <c r="DZ109" s="889"/>
    </row>
    <row r="110" spans="1:131" s="89" customFormat="1" ht="26.25" customHeight="1" x14ac:dyDescent="0.2">
      <c r="A110" s="890" t="s">
        <v>375</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2231535</v>
      </c>
      <c r="AB110" s="894"/>
      <c r="AC110" s="894"/>
      <c r="AD110" s="894"/>
      <c r="AE110" s="895"/>
      <c r="AF110" s="896">
        <v>2286338</v>
      </c>
      <c r="AG110" s="894"/>
      <c r="AH110" s="894"/>
      <c r="AI110" s="894"/>
      <c r="AJ110" s="895"/>
      <c r="AK110" s="896">
        <v>2319203</v>
      </c>
      <c r="AL110" s="894"/>
      <c r="AM110" s="894"/>
      <c r="AN110" s="894"/>
      <c r="AO110" s="895"/>
      <c r="AP110" s="897">
        <v>18.600000000000001</v>
      </c>
      <c r="AQ110" s="898"/>
      <c r="AR110" s="898"/>
      <c r="AS110" s="898"/>
      <c r="AT110" s="899"/>
      <c r="AU110" s="900" t="s">
        <v>376</v>
      </c>
      <c r="AV110" s="901"/>
      <c r="AW110" s="901"/>
      <c r="AX110" s="901"/>
      <c r="AY110" s="901"/>
      <c r="AZ110" s="923" t="s">
        <v>377</v>
      </c>
      <c r="BA110" s="891"/>
      <c r="BB110" s="891"/>
      <c r="BC110" s="891"/>
      <c r="BD110" s="891"/>
      <c r="BE110" s="891"/>
      <c r="BF110" s="891"/>
      <c r="BG110" s="891"/>
      <c r="BH110" s="891"/>
      <c r="BI110" s="891"/>
      <c r="BJ110" s="891"/>
      <c r="BK110" s="891"/>
      <c r="BL110" s="891"/>
      <c r="BM110" s="891"/>
      <c r="BN110" s="891"/>
      <c r="BO110" s="891"/>
      <c r="BP110" s="892"/>
      <c r="BQ110" s="924">
        <v>22169726</v>
      </c>
      <c r="BR110" s="925"/>
      <c r="BS110" s="925"/>
      <c r="BT110" s="925"/>
      <c r="BU110" s="925"/>
      <c r="BV110" s="925">
        <v>21949333</v>
      </c>
      <c r="BW110" s="925"/>
      <c r="BX110" s="925"/>
      <c r="BY110" s="925"/>
      <c r="BZ110" s="925"/>
      <c r="CA110" s="925">
        <v>21208508</v>
      </c>
      <c r="CB110" s="925"/>
      <c r="CC110" s="925"/>
      <c r="CD110" s="925"/>
      <c r="CE110" s="925"/>
      <c r="CF110" s="938">
        <v>169.8</v>
      </c>
      <c r="CG110" s="939"/>
      <c r="CH110" s="939"/>
      <c r="CI110" s="939"/>
      <c r="CJ110" s="939"/>
      <c r="CK110" s="940" t="s">
        <v>378</v>
      </c>
      <c r="CL110" s="941"/>
      <c r="CM110" s="923" t="s">
        <v>379</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64</v>
      </c>
      <c r="DH110" s="925"/>
      <c r="DI110" s="925"/>
      <c r="DJ110" s="925"/>
      <c r="DK110" s="925"/>
      <c r="DL110" s="925" t="s">
        <v>64</v>
      </c>
      <c r="DM110" s="925"/>
      <c r="DN110" s="925"/>
      <c r="DO110" s="925"/>
      <c r="DP110" s="925"/>
      <c r="DQ110" s="925" t="s">
        <v>64</v>
      </c>
      <c r="DR110" s="925"/>
      <c r="DS110" s="925"/>
      <c r="DT110" s="925"/>
      <c r="DU110" s="925"/>
      <c r="DV110" s="926" t="s">
        <v>64</v>
      </c>
      <c r="DW110" s="926"/>
      <c r="DX110" s="926"/>
      <c r="DY110" s="926"/>
      <c r="DZ110" s="927"/>
    </row>
    <row r="111" spans="1:131" s="89" customFormat="1" ht="26.25" customHeight="1" x14ac:dyDescent="0.2">
      <c r="A111" s="928" t="s">
        <v>380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64</v>
      </c>
      <c r="AB111" s="932"/>
      <c r="AC111" s="932"/>
      <c r="AD111" s="932"/>
      <c r="AE111" s="933"/>
      <c r="AF111" s="934" t="s">
        <v>64</v>
      </c>
      <c r="AG111" s="932"/>
      <c r="AH111" s="932"/>
      <c r="AI111" s="932"/>
      <c r="AJ111" s="933"/>
      <c r="AK111" s="934" t="s">
        <v>64</v>
      </c>
      <c r="AL111" s="932"/>
      <c r="AM111" s="932"/>
      <c r="AN111" s="932"/>
      <c r="AO111" s="933"/>
      <c r="AP111" s="935" t="s">
        <v>64</v>
      </c>
      <c r="AQ111" s="936"/>
      <c r="AR111" s="936"/>
      <c r="AS111" s="936"/>
      <c r="AT111" s="937"/>
      <c r="AU111" s="902"/>
      <c r="AV111" s="903"/>
      <c r="AW111" s="903"/>
      <c r="AX111" s="903"/>
      <c r="AY111" s="903"/>
      <c r="AZ111" s="916" t="s">
        <v>381</v>
      </c>
      <c r="BA111" s="917"/>
      <c r="BB111" s="917"/>
      <c r="BC111" s="917"/>
      <c r="BD111" s="917"/>
      <c r="BE111" s="917"/>
      <c r="BF111" s="917"/>
      <c r="BG111" s="917"/>
      <c r="BH111" s="917"/>
      <c r="BI111" s="917"/>
      <c r="BJ111" s="917"/>
      <c r="BK111" s="917"/>
      <c r="BL111" s="917"/>
      <c r="BM111" s="917"/>
      <c r="BN111" s="917"/>
      <c r="BO111" s="917"/>
      <c r="BP111" s="918"/>
      <c r="BQ111" s="919">
        <v>532950</v>
      </c>
      <c r="BR111" s="920"/>
      <c r="BS111" s="920"/>
      <c r="BT111" s="920"/>
      <c r="BU111" s="920"/>
      <c r="BV111" s="920">
        <v>502350</v>
      </c>
      <c r="BW111" s="920"/>
      <c r="BX111" s="920"/>
      <c r="BY111" s="920"/>
      <c r="BZ111" s="920"/>
      <c r="CA111" s="920">
        <v>471750</v>
      </c>
      <c r="CB111" s="920"/>
      <c r="CC111" s="920"/>
      <c r="CD111" s="920"/>
      <c r="CE111" s="920"/>
      <c r="CF111" s="914">
        <v>3.8</v>
      </c>
      <c r="CG111" s="915"/>
      <c r="CH111" s="915"/>
      <c r="CI111" s="915"/>
      <c r="CJ111" s="915"/>
      <c r="CK111" s="942"/>
      <c r="CL111" s="943"/>
      <c r="CM111" s="916" t="s">
        <v>382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64</v>
      </c>
      <c r="DH111" s="920"/>
      <c r="DI111" s="920"/>
      <c r="DJ111" s="920"/>
      <c r="DK111" s="920"/>
      <c r="DL111" s="920" t="s">
        <v>64</v>
      </c>
      <c r="DM111" s="920"/>
      <c r="DN111" s="920"/>
      <c r="DO111" s="920"/>
      <c r="DP111" s="920"/>
      <c r="DQ111" s="920" t="s">
        <v>64</v>
      </c>
      <c r="DR111" s="920"/>
      <c r="DS111" s="920"/>
      <c r="DT111" s="920"/>
      <c r="DU111" s="920"/>
      <c r="DV111" s="921" t="s">
        <v>64</v>
      </c>
      <c r="DW111" s="921"/>
      <c r="DX111" s="921"/>
      <c r="DY111" s="921"/>
      <c r="DZ111" s="922"/>
    </row>
    <row r="112" spans="1:131" s="89" customFormat="1" ht="26.25" customHeight="1" x14ac:dyDescent="0.2">
      <c r="A112" s="946" t="s">
        <v>383</v>
      </c>
      <c r="B112" s="947"/>
      <c r="C112" s="917" t="s">
        <v>384</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64</v>
      </c>
      <c r="AB112" s="953"/>
      <c r="AC112" s="953"/>
      <c r="AD112" s="953"/>
      <c r="AE112" s="954"/>
      <c r="AF112" s="955" t="s">
        <v>64</v>
      </c>
      <c r="AG112" s="953"/>
      <c r="AH112" s="953"/>
      <c r="AI112" s="953"/>
      <c r="AJ112" s="954"/>
      <c r="AK112" s="955" t="s">
        <v>64</v>
      </c>
      <c r="AL112" s="953"/>
      <c r="AM112" s="953"/>
      <c r="AN112" s="953"/>
      <c r="AO112" s="954"/>
      <c r="AP112" s="956" t="s">
        <v>64</v>
      </c>
      <c r="AQ112" s="957"/>
      <c r="AR112" s="957"/>
      <c r="AS112" s="957"/>
      <c r="AT112" s="958"/>
      <c r="AU112" s="902"/>
      <c r="AV112" s="903"/>
      <c r="AW112" s="903"/>
      <c r="AX112" s="903"/>
      <c r="AY112" s="903"/>
      <c r="AZ112" s="916" t="s">
        <v>385</v>
      </c>
      <c r="BA112" s="917"/>
      <c r="BB112" s="917"/>
      <c r="BC112" s="917"/>
      <c r="BD112" s="917"/>
      <c r="BE112" s="917"/>
      <c r="BF112" s="917"/>
      <c r="BG112" s="917"/>
      <c r="BH112" s="917"/>
      <c r="BI112" s="917"/>
      <c r="BJ112" s="917"/>
      <c r="BK112" s="917"/>
      <c r="BL112" s="917"/>
      <c r="BM112" s="917"/>
      <c r="BN112" s="917"/>
      <c r="BO112" s="917"/>
      <c r="BP112" s="918"/>
      <c r="BQ112" s="919">
        <v>4746600</v>
      </c>
      <c r="BR112" s="920"/>
      <c r="BS112" s="920"/>
      <c r="BT112" s="920"/>
      <c r="BU112" s="920"/>
      <c r="BV112" s="920">
        <v>4667679</v>
      </c>
      <c r="BW112" s="920"/>
      <c r="BX112" s="920"/>
      <c r="BY112" s="920"/>
      <c r="BZ112" s="920"/>
      <c r="CA112" s="920">
        <v>4651461</v>
      </c>
      <c r="CB112" s="920"/>
      <c r="CC112" s="920"/>
      <c r="CD112" s="920"/>
      <c r="CE112" s="920"/>
      <c r="CF112" s="914">
        <v>37.200000000000003</v>
      </c>
      <c r="CG112" s="915"/>
      <c r="CH112" s="915"/>
      <c r="CI112" s="915"/>
      <c r="CJ112" s="915"/>
      <c r="CK112" s="942"/>
      <c r="CL112" s="943"/>
      <c r="CM112" s="916" t="s">
        <v>386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64</v>
      </c>
      <c r="DH112" s="920"/>
      <c r="DI112" s="920"/>
      <c r="DJ112" s="920"/>
      <c r="DK112" s="920"/>
      <c r="DL112" s="920" t="s">
        <v>64</v>
      </c>
      <c r="DM112" s="920"/>
      <c r="DN112" s="920"/>
      <c r="DO112" s="920"/>
      <c r="DP112" s="920"/>
      <c r="DQ112" s="920" t="s">
        <v>64</v>
      </c>
      <c r="DR112" s="920"/>
      <c r="DS112" s="920"/>
      <c r="DT112" s="920"/>
      <c r="DU112" s="920"/>
      <c r="DV112" s="921" t="s">
        <v>64</v>
      </c>
      <c r="DW112" s="921"/>
      <c r="DX112" s="921"/>
      <c r="DY112" s="921"/>
      <c r="DZ112" s="922"/>
    </row>
    <row r="113" spans="1:130" s="89" customFormat="1" ht="26.25" customHeight="1" x14ac:dyDescent="0.2">
      <c r="A113" s="948"/>
      <c r="B113" s="949"/>
      <c r="C113" s="917" t="s">
        <v>387</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545740</v>
      </c>
      <c r="AB113" s="932"/>
      <c r="AC113" s="932"/>
      <c r="AD113" s="932"/>
      <c r="AE113" s="933"/>
      <c r="AF113" s="934">
        <v>451285</v>
      </c>
      <c r="AG113" s="932"/>
      <c r="AH113" s="932"/>
      <c r="AI113" s="932"/>
      <c r="AJ113" s="933"/>
      <c r="AK113" s="934">
        <v>477098</v>
      </c>
      <c r="AL113" s="932"/>
      <c r="AM113" s="932"/>
      <c r="AN113" s="932"/>
      <c r="AO113" s="933"/>
      <c r="AP113" s="935">
        <v>3.8</v>
      </c>
      <c r="AQ113" s="936"/>
      <c r="AR113" s="936"/>
      <c r="AS113" s="936"/>
      <c r="AT113" s="937"/>
      <c r="AU113" s="902"/>
      <c r="AV113" s="903"/>
      <c r="AW113" s="903"/>
      <c r="AX113" s="903"/>
      <c r="AY113" s="903"/>
      <c r="AZ113" s="916" t="s">
        <v>388</v>
      </c>
      <c r="BA113" s="917"/>
      <c r="BB113" s="917"/>
      <c r="BC113" s="917"/>
      <c r="BD113" s="917"/>
      <c r="BE113" s="917"/>
      <c r="BF113" s="917"/>
      <c r="BG113" s="917"/>
      <c r="BH113" s="917"/>
      <c r="BI113" s="917"/>
      <c r="BJ113" s="917"/>
      <c r="BK113" s="917"/>
      <c r="BL113" s="917"/>
      <c r="BM113" s="917"/>
      <c r="BN113" s="917"/>
      <c r="BO113" s="917"/>
      <c r="BP113" s="918"/>
      <c r="BQ113" s="919">
        <v>414539</v>
      </c>
      <c r="BR113" s="920"/>
      <c r="BS113" s="920"/>
      <c r="BT113" s="920"/>
      <c r="BU113" s="920"/>
      <c r="BV113" s="920">
        <v>551472</v>
      </c>
      <c r="BW113" s="920"/>
      <c r="BX113" s="920"/>
      <c r="BY113" s="920"/>
      <c r="BZ113" s="920"/>
      <c r="CA113" s="920">
        <v>506988</v>
      </c>
      <c r="CB113" s="920"/>
      <c r="CC113" s="920"/>
      <c r="CD113" s="920"/>
      <c r="CE113" s="920"/>
      <c r="CF113" s="914">
        <v>4.0999999999999996</v>
      </c>
      <c r="CG113" s="915"/>
      <c r="CH113" s="915"/>
      <c r="CI113" s="915"/>
      <c r="CJ113" s="915"/>
      <c r="CK113" s="942"/>
      <c r="CL113" s="943"/>
      <c r="CM113" s="916" t="s">
        <v>389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64</v>
      </c>
      <c r="DH113" s="953"/>
      <c r="DI113" s="953"/>
      <c r="DJ113" s="953"/>
      <c r="DK113" s="954"/>
      <c r="DL113" s="955" t="s">
        <v>64</v>
      </c>
      <c r="DM113" s="953"/>
      <c r="DN113" s="953"/>
      <c r="DO113" s="953"/>
      <c r="DP113" s="954"/>
      <c r="DQ113" s="955" t="s">
        <v>64</v>
      </c>
      <c r="DR113" s="953"/>
      <c r="DS113" s="953"/>
      <c r="DT113" s="953"/>
      <c r="DU113" s="954"/>
      <c r="DV113" s="956" t="s">
        <v>64</v>
      </c>
      <c r="DW113" s="957"/>
      <c r="DX113" s="957"/>
      <c r="DY113" s="957"/>
      <c r="DZ113" s="958"/>
    </row>
    <row r="114" spans="1:130" s="89" customFormat="1" ht="26.25" customHeight="1" x14ac:dyDescent="0.2">
      <c r="A114" s="948"/>
      <c r="B114" s="949"/>
      <c r="C114" s="917" t="s">
        <v>390</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53904</v>
      </c>
      <c r="AB114" s="953"/>
      <c r="AC114" s="953"/>
      <c r="AD114" s="953"/>
      <c r="AE114" s="954"/>
      <c r="AF114" s="955">
        <v>72626</v>
      </c>
      <c r="AG114" s="953"/>
      <c r="AH114" s="953"/>
      <c r="AI114" s="953"/>
      <c r="AJ114" s="954"/>
      <c r="AK114" s="955">
        <v>78034</v>
      </c>
      <c r="AL114" s="953"/>
      <c r="AM114" s="953"/>
      <c r="AN114" s="953"/>
      <c r="AO114" s="954"/>
      <c r="AP114" s="956">
        <v>0.6</v>
      </c>
      <c r="AQ114" s="957"/>
      <c r="AR114" s="957"/>
      <c r="AS114" s="957"/>
      <c r="AT114" s="958"/>
      <c r="AU114" s="902"/>
      <c r="AV114" s="903"/>
      <c r="AW114" s="903"/>
      <c r="AX114" s="903"/>
      <c r="AY114" s="903"/>
      <c r="AZ114" s="916" t="s">
        <v>391</v>
      </c>
      <c r="BA114" s="917"/>
      <c r="BB114" s="917"/>
      <c r="BC114" s="917"/>
      <c r="BD114" s="917"/>
      <c r="BE114" s="917"/>
      <c r="BF114" s="917"/>
      <c r="BG114" s="917"/>
      <c r="BH114" s="917"/>
      <c r="BI114" s="917"/>
      <c r="BJ114" s="917"/>
      <c r="BK114" s="917"/>
      <c r="BL114" s="917"/>
      <c r="BM114" s="917"/>
      <c r="BN114" s="917"/>
      <c r="BO114" s="917"/>
      <c r="BP114" s="918"/>
      <c r="BQ114" s="919">
        <v>3077663</v>
      </c>
      <c r="BR114" s="920"/>
      <c r="BS114" s="920"/>
      <c r="BT114" s="920"/>
      <c r="BU114" s="920"/>
      <c r="BV114" s="920">
        <v>3108864</v>
      </c>
      <c r="BW114" s="920"/>
      <c r="BX114" s="920"/>
      <c r="BY114" s="920"/>
      <c r="BZ114" s="920"/>
      <c r="CA114" s="920">
        <v>3188312</v>
      </c>
      <c r="CB114" s="920"/>
      <c r="CC114" s="920"/>
      <c r="CD114" s="920"/>
      <c r="CE114" s="920"/>
      <c r="CF114" s="914">
        <v>25.5</v>
      </c>
      <c r="CG114" s="915"/>
      <c r="CH114" s="915"/>
      <c r="CI114" s="915"/>
      <c r="CJ114" s="915"/>
      <c r="CK114" s="942"/>
      <c r="CL114" s="943"/>
      <c r="CM114" s="916" t="s">
        <v>392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64</v>
      </c>
      <c r="DH114" s="953"/>
      <c r="DI114" s="953"/>
      <c r="DJ114" s="953"/>
      <c r="DK114" s="954"/>
      <c r="DL114" s="955" t="s">
        <v>64</v>
      </c>
      <c r="DM114" s="953"/>
      <c r="DN114" s="953"/>
      <c r="DO114" s="953"/>
      <c r="DP114" s="954"/>
      <c r="DQ114" s="955" t="s">
        <v>64</v>
      </c>
      <c r="DR114" s="953"/>
      <c r="DS114" s="953"/>
      <c r="DT114" s="953"/>
      <c r="DU114" s="954"/>
      <c r="DV114" s="956" t="s">
        <v>64</v>
      </c>
      <c r="DW114" s="957"/>
      <c r="DX114" s="957"/>
      <c r="DY114" s="957"/>
      <c r="DZ114" s="958"/>
    </row>
    <row r="115" spans="1:130" s="89" customFormat="1" ht="26.25" customHeight="1" x14ac:dyDescent="0.2">
      <c r="A115" s="948"/>
      <c r="B115" s="949"/>
      <c r="C115" s="917" t="s">
        <v>393</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30600</v>
      </c>
      <c r="AB115" s="932"/>
      <c r="AC115" s="932"/>
      <c r="AD115" s="932"/>
      <c r="AE115" s="933"/>
      <c r="AF115" s="934">
        <v>30600</v>
      </c>
      <c r="AG115" s="932"/>
      <c r="AH115" s="932"/>
      <c r="AI115" s="932"/>
      <c r="AJ115" s="933"/>
      <c r="AK115" s="934">
        <v>30600</v>
      </c>
      <c r="AL115" s="932"/>
      <c r="AM115" s="932"/>
      <c r="AN115" s="932"/>
      <c r="AO115" s="933"/>
      <c r="AP115" s="935">
        <v>0.2</v>
      </c>
      <c r="AQ115" s="936"/>
      <c r="AR115" s="936"/>
      <c r="AS115" s="936"/>
      <c r="AT115" s="937"/>
      <c r="AU115" s="902"/>
      <c r="AV115" s="903"/>
      <c r="AW115" s="903"/>
      <c r="AX115" s="903"/>
      <c r="AY115" s="903"/>
      <c r="AZ115" s="916" t="s">
        <v>394</v>
      </c>
      <c r="BA115" s="917"/>
      <c r="BB115" s="917"/>
      <c r="BC115" s="917"/>
      <c r="BD115" s="917"/>
      <c r="BE115" s="917"/>
      <c r="BF115" s="917"/>
      <c r="BG115" s="917"/>
      <c r="BH115" s="917"/>
      <c r="BI115" s="917"/>
      <c r="BJ115" s="917"/>
      <c r="BK115" s="917"/>
      <c r="BL115" s="917"/>
      <c r="BM115" s="917"/>
      <c r="BN115" s="917"/>
      <c r="BO115" s="917"/>
      <c r="BP115" s="918"/>
      <c r="BQ115" s="919">
        <v>48210</v>
      </c>
      <c r="BR115" s="920"/>
      <c r="BS115" s="920"/>
      <c r="BT115" s="920"/>
      <c r="BU115" s="920"/>
      <c r="BV115" s="920">
        <v>35052</v>
      </c>
      <c r="BW115" s="920"/>
      <c r="BX115" s="920"/>
      <c r="BY115" s="920"/>
      <c r="BZ115" s="920"/>
      <c r="CA115" s="920">
        <v>21895</v>
      </c>
      <c r="CB115" s="920"/>
      <c r="CC115" s="920"/>
      <c r="CD115" s="920"/>
      <c r="CE115" s="920"/>
      <c r="CF115" s="914">
        <v>0.2</v>
      </c>
      <c r="CG115" s="915"/>
      <c r="CH115" s="915"/>
      <c r="CI115" s="915"/>
      <c r="CJ115" s="915"/>
      <c r="CK115" s="942"/>
      <c r="CL115" s="943"/>
      <c r="CM115" s="916" t="s">
        <v>395</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64</v>
      </c>
      <c r="DH115" s="953"/>
      <c r="DI115" s="953"/>
      <c r="DJ115" s="953"/>
      <c r="DK115" s="954"/>
      <c r="DL115" s="955" t="s">
        <v>64</v>
      </c>
      <c r="DM115" s="953"/>
      <c r="DN115" s="953"/>
      <c r="DO115" s="953"/>
      <c r="DP115" s="954"/>
      <c r="DQ115" s="955" t="s">
        <v>64</v>
      </c>
      <c r="DR115" s="953"/>
      <c r="DS115" s="953"/>
      <c r="DT115" s="953"/>
      <c r="DU115" s="954"/>
      <c r="DV115" s="956" t="s">
        <v>64</v>
      </c>
      <c r="DW115" s="957"/>
      <c r="DX115" s="957"/>
      <c r="DY115" s="957"/>
      <c r="DZ115" s="958"/>
    </row>
    <row r="116" spans="1:130" s="89" customFormat="1" ht="26.25" customHeight="1" x14ac:dyDescent="0.2">
      <c r="A116" s="950"/>
      <c r="B116" s="951"/>
      <c r="C116" s="959" t="s">
        <v>396</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64</v>
      </c>
      <c r="AB116" s="953"/>
      <c r="AC116" s="953"/>
      <c r="AD116" s="953"/>
      <c r="AE116" s="954"/>
      <c r="AF116" s="955" t="s">
        <v>64</v>
      </c>
      <c r="AG116" s="953"/>
      <c r="AH116" s="953"/>
      <c r="AI116" s="953"/>
      <c r="AJ116" s="954"/>
      <c r="AK116" s="955" t="s">
        <v>64</v>
      </c>
      <c r="AL116" s="953"/>
      <c r="AM116" s="953"/>
      <c r="AN116" s="953"/>
      <c r="AO116" s="954"/>
      <c r="AP116" s="956" t="s">
        <v>64</v>
      </c>
      <c r="AQ116" s="957"/>
      <c r="AR116" s="957"/>
      <c r="AS116" s="957"/>
      <c r="AT116" s="958"/>
      <c r="AU116" s="902"/>
      <c r="AV116" s="903"/>
      <c r="AW116" s="903"/>
      <c r="AX116" s="903"/>
      <c r="AY116" s="903"/>
      <c r="AZ116" s="961" t="s">
        <v>397</v>
      </c>
      <c r="BA116" s="962"/>
      <c r="BB116" s="962"/>
      <c r="BC116" s="962"/>
      <c r="BD116" s="962"/>
      <c r="BE116" s="962"/>
      <c r="BF116" s="962"/>
      <c r="BG116" s="962"/>
      <c r="BH116" s="962"/>
      <c r="BI116" s="962"/>
      <c r="BJ116" s="962"/>
      <c r="BK116" s="962"/>
      <c r="BL116" s="962"/>
      <c r="BM116" s="962"/>
      <c r="BN116" s="962"/>
      <c r="BO116" s="962"/>
      <c r="BP116" s="963"/>
      <c r="BQ116" s="919" t="s">
        <v>64</v>
      </c>
      <c r="BR116" s="920"/>
      <c r="BS116" s="920"/>
      <c r="BT116" s="920"/>
      <c r="BU116" s="920"/>
      <c r="BV116" s="920" t="s">
        <v>64</v>
      </c>
      <c r="BW116" s="920"/>
      <c r="BX116" s="920"/>
      <c r="BY116" s="920"/>
      <c r="BZ116" s="920"/>
      <c r="CA116" s="920" t="s">
        <v>64</v>
      </c>
      <c r="CB116" s="920"/>
      <c r="CC116" s="920"/>
      <c r="CD116" s="920"/>
      <c r="CE116" s="920"/>
      <c r="CF116" s="914" t="s">
        <v>64</v>
      </c>
      <c r="CG116" s="915"/>
      <c r="CH116" s="915"/>
      <c r="CI116" s="915"/>
      <c r="CJ116" s="915"/>
      <c r="CK116" s="942"/>
      <c r="CL116" s="943"/>
      <c r="CM116" s="916" t="s">
        <v>398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v>532950</v>
      </c>
      <c r="DH116" s="953"/>
      <c r="DI116" s="953"/>
      <c r="DJ116" s="953"/>
      <c r="DK116" s="954"/>
      <c r="DL116" s="955">
        <v>502350</v>
      </c>
      <c r="DM116" s="953"/>
      <c r="DN116" s="953"/>
      <c r="DO116" s="953"/>
      <c r="DP116" s="954"/>
      <c r="DQ116" s="955">
        <v>471750</v>
      </c>
      <c r="DR116" s="953"/>
      <c r="DS116" s="953"/>
      <c r="DT116" s="953"/>
      <c r="DU116" s="954"/>
      <c r="DV116" s="956">
        <v>3.8</v>
      </c>
      <c r="DW116" s="957"/>
      <c r="DX116" s="957"/>
      <c r="DY116" s="957"/>
      <c r="DZ116" s="958"/>
    </row>
    <row r="117" spans="1:130" s="89" customFormat="1" ht="26.25" customHeight="1" x14ac:dyDescent="0.2">
      <c r="A117" s="906" t="s">
        <v>120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399</v>
      </c>
      <c r="Z117" s="888"/>
      <c r="AA117" s="972">
        <v>2861779</v>
      </c>
      <c r="AB117" s="973"/>
      <c r="AC117" s="973"/>
      <c r="AD117" s="973"/>
      <c r="AE117" s="974"/>
      <c r="AF117" s="975">
        <v>2840849</v>
      </c>
      <c r="AG117" s="973"/>
      <c r="AH117" s="973"/>
      <c r="AI117" s="973"/>
      <c r="AJ117" s="974"/>
      <c r="AK117" s="975">
        <v>2904935</v>
      </c>
      <c r="AL117" s="973"/>
      <c r="AM117" s="973"/>
      <c r="AN117" s="973"/>
      <c r="AO117" s="974"/>
      <c r="AP117" s="976"/>
      <c r="AQ117" s="977"/>
      <c r="AR117" s="977"/>
      <c r="AS117" s="977"/>
      <c r="AT117" s="978"/>
      <c r="AU117" s="902"/>
      <c r="AV117" s="903"/>
      <c r="AW117" s="903"/>
      <c r="AX117" s="903"/>
      <c r="AY117" s="903"/>
      <c r="AZ117" s="968" t="s">
        <v>400</v>
      </c>
      <c r="BA117" s="969"/>
      <c r="BB117" s="969"/>
      <c r="BC117" s="969"/>
      <c r="BD117" s="969"/>
      <c r="BE117" s="969"/>
      <c r="BF117" s="969"/>
      <c r="BG117" s="969"/>
      <c r="BH117" s="969"/>
      <c r="BI117" s="969"/>
      <c r="BJ117" s="969"/>
      <c r="BK117" s="969"/>
      <c r="BL117" s="969"/>
      <c r="BM117" s="969"/>
      <c r="BN117" s="969"/>
      <c r="BO117" s="969"/>
      <c r="BP117" s="970"/>
      <c r="BQ117" s="919" t="s">
        <v>64</v>
      </c>
      <c r="BR117" s="920"/>
      <c r="BS117" s="920"/>
      <c r="BT117" s="920"/>
      <c r="BU117" s="920"/>
      <c r="BV117" s="920" t="s">
        <v>64</v>
      </c>
      <c r="BW117" s="920"/>
      <c r="BX117" s="920"/>
      <c r="BY117" s="920"/>
      <c r="BZ117" s="920"/>
      <c r="CA117" s="920" t="s">
        <v>64</v>
      </c>
      <c r="CB117" s="920"/>
      <c r="CC117" s="920"/>
      <c r="CD117" s="920"/>
      <c r="CE117" s="920"/>
      <c r="CF117" s="914" t="s">
        <v>64</v>
      </c>
      <c r="CG117" s="915"/>
      <c r="CH117" s="915"/>
      <c r="CI117" s="915"/>
      <c r="CJ117" s="915"/>
      <c r="CK117" s="942"/>
      <c r="CL117" s="943"/>
      <c r="CM117" s="916" t="s">
        <v>401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64</v>
      </c>
      <c r="DH117" s="953"/>
      <c r="DI117" s="953"/>
      <c r="DJ117" s="953"/>
      <c r="DK117" s="954"/>
      <c r="DL117" s="955" t="s">
        <v>64</v>
      </c>
      <c r="DM117" s="953"/>
      <c r="DN117" s="953"/>
      <c r="DO117" s="953"/>
      <c r="DP117" s="954"/>
      <c r="DQ117" s="955" t="s">
        <v>64</v>
      </c>
      <c r="DR117" s="953"/>
      <c r="DS117" s="953"/>
      <c r="DT117" s="953"/>
      <c r="DU117" s="954"/>
      <c r="DV117" s="956" t="s">
        <v>64</v>
      </c>
      <c r="DW117" s="957"/>
      <c r="DX117" s="957"/>
      <c r="DY117" s="957"/>
      <c r="DZ117" s="958"/>
    </row>
    <row r="118" spans="1:130" s="89" customFormat="1" ht="26.25" customHeight="1" x14ac:dyDescent="0.2">
      <c r="A118" s="906" t="s">
        <v>374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371</v>
      </c>
      <c r="AB118" s="887"/>
      <c r="AC118" s="887"/>
      <c r="AD118" s="887"/>
      <c r="AE118" s="888"/>
      <c r="AF118" s="886" t="s">
        <v>372</v>
      </c>
      <c r="AG118" s="887"/>
      <c r="AH118" s="887"/>
      <c r="AI118" s="887"/>
      <c r="AJ118" s="888"/>
      <c r="AK118" s="886" t="s">
        <v>239</v>
      </c>
      <c r="AL118" s="887"/>
      <c r="AM118" s="887"/>
      <c r="AN118" s="887"/>
      <c r="AO118" s="888"/>
      <c r="AP118" s="964" t="s">
        <v>373</v>
      </c>
      <c r="AQ118" s="965"/>
      <c r="AR118" s="965"/>
      <c r="AS118" s="965"/>
      <c r="AT118" s="966"/>
      <c r="AU118" s="902"/>
      <c r="AV118" s="903"/>
      <c r="AW118" s="903"/>
      <c r="AX118" s="903"/>
      <c r="AY118" s="903"/>
      <c r="AZ118" s="967" t="s">
        <v>402</v>
      </c>
      <c r="BA118" s="959"/>
      <c r="BB118" s="959"/>
      <c r="BC118" s="959"/>
      <c r="BD118" s="959"/>
      <c r="BE118" s="959"/>
      <c r="BF118" s="959"/>
      <c r="BG118" s="959"/>
      <c r="BH118" s="959"/>
      <c r="BI118" s="959"/>
      <c r="BJ118" s="959"/>
      <c r="BK118" s="959"/>
      <c r="BL118" s="959"/>
      <c r="BM118" s="959"/>
      <c r="BN118" s="959"/>
      <c r="BO118" s="959"/>
      <c r="BP118" s="960"/>
      <c r="BQ118" s="993" t="s">
        <v>64</v>
      </c>
      <c r="BR118" s="994"/>
      <c r="BS118" s="994"/>
      <c r="BT118" s="994"/>
      <c r="BU118" s="994"/>
      <c r="BV118" s="994" t="s">
        <v>64</v>
      </c>
      <c r="BW118" s="994"/>
      <c r="BX118" s="994"/>
      <c r="BY118" s="994"/>
      <c r="BZ118" s="994"/>
      <c r="CA118" s="994" t="s">
        <v>64</v>
      </c>
      <c r="CB118" s="994"/>
      <c r="CC118" s="994"/>
      <c r="CD118" s="994"/>
      <c r="CE118" s="994"/>
      <c r="CF118" s="914" t="s">
        <v>64</v>
      </c>
      <c r="CG118" s="915"/>
      <c r="CH118" s="915"/>
      <c r="CI118" s="915"/>
      <c r="CJ118" s="915"/>
      <c r="CK118" s="942"/>
      <c r="CL118" s="943"/>
      <c r="CM118" s="916" t="s">
        <v>403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64</v>
      </c>
      <c r="DH118" s="953"/>
      <c r="DI118" s="953"/>
      <c r="DJ118" s="953"/>
      <c r="DK118" s="954"/>
      <c r="DL118" s="955" t="s">
        <v>64</v>
      </c>
      <c r="DM118" s="953"/>
      <c r="DN118" s="953"/>
      <c r="DO118" s="953"/>
      <c r="DP118" s="954"/>
      <c r="DQ118" s="955" t="s">
        <v>64</v>
      </c>
      <c r="DR118" s="953"/>
      <c r="DS118" s="953"/>
      <c r="DT118" s="953"/>
      <c r="DU118" s="954"/>
      <c r="DV118" s="956" t="s">
        <v>64</v>
      </c>
      <c r="DW118" s="957"/>
      <c r="DX118" s="957"/>
      <c r="DY118" s="957"/>
      <c r="DZ118" s="958"/>
    </row>
    <row r="119" spans="1:130" s="89" customFormat="1" ht="26.25" customHeight="1" x14ac:dyDescent="0.2">
      <c r="A119" s="1056" t="s">
        <v>378</v>
      </c>
      <c r="B119" s="941"/>
      <c r="C119" s="923" t="s">
        <v>379</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64</v>
      </c>
      <c r="AB119" s="894"/>
      <c r="AC119" s="894"/>
      <c r="AD119" s="894"/>
      <c r="AE119" s="895"/>
      <c r="AF119" s="896" t="s">
        <v>64</v>
      </c>
      <c r="AG119" s="894"/>
      <c r="AH119" s="894"/>
      <c r="AI119" s="894"/>
      <c r="AJ119" s="895"/>
      <c r="AK119" s="896" t="s">
        <v>64</v>
      </c>
      <c r="AL119" s="894"/>
      <c r="AM119" s="894"/>
      <c r="AN119" s="894"/>
      <c r="AO119" s="895"/>
      <c r="AP119" s="897" t="s">
        <v>64</v>
      </c>
      <c r="AQ119" s="898"/>
      <c r="AR119" s="898"/>
      <c r="AS119" s="898"/>
      <c r="AT119" s="899"/>
      <c r="AU119" s="904"/>
      <c r="AV119" s="905"/>
      <c r="AW119" s="905"/>
      <c r="AX119" s="905"/>
      <c r="AY119" s="905"/>
      <c r="AZ119" s="110" t="s">
        <v>120</v>
      </c>
      <c r="BA119" s="110"/>
      <c r="BB119" s="110"/>
      <c r="BC119" s="110"/>
      <c r="BD119" s="110"/>
      <c r="BE119" s="110"/>
      <c r="BF119" s="110"/>
      <c r="BG119" s="110"/>
      <c r="BH119" s="110"/>
      <c r="BI119" s="110"/>
      <c r="BJ119" s="110"/>
      <c r="BK119" s="110"/>
      <c r="BL119" s="110"/>
      <c r="BM119" s="110"/>
      <c r="BN119" s="110"/>
      <c r="BO119" s="971" t="s">
        <v>404</v>
      </c>
      <c r="BP119" s="999"/>
      <c r="BQ119" s="993">
        <v>30989688</v>
      </c>
      <c r="BR119" s="994"/>
      <c r="BS119" s="994"/>
      <c r="BT119" s="994"/>
      <c r="BU119" s="994"/>
      <c r="BV119" s="994">
        <v>30814750</v>
      </c>
      <c r="BW119" s="994"/>
      <c r="BX119" s="994"/>
      <c r="BY119" s="994"/>
      <c r="BZ119" s="994"/>
      <c r="CA119" s="994">
        <v>30048914</v>
      </c>
      <c r="CB119" s="994"/>
      <c r="CC119" s="994"/>
      <c r="CD119" s="994"/>
      <c r="CE119" s="994"/>
      <c r="CF119" s="995"/>
      <c r="CG119" s="996"/>
      <c r="CH119" s="996"/>
      <c r="CI119" s="996"/>
      <c r="CJ119" s="997"/>
      <c r="CK119" s="944"/>
      <c r="CL119" s="945"/>
      <c r="CM119" s="967" t="s">
        <v>405</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64</v>
      </c>
      <c r="DH119" s="980"/>
      <c r="DI119" s="980"/>
      <c r="DJ119" s="980"/>
      <c r="DK119" s="981"/>
      <c r="DL119" s="979" t="s">
        <v>64</v>
      </c>
      <c r="DM119" s="980"/>
      <c r="DN119" s="980"/>
      <c r="DO119" s="980"/>
      <c r="DP119" s="981"/>
      <c r="DQ119" s="979" t="s">
        <v>64</v>
      </c>
      <c r="DR119" s="980"/>
      <c r="DS119" s="980"/>
      <c r="DT119" s="980"/>
      <c r="DU119" s="981"/>
      <c r="DV119" s="982" t="s">
        <v>64</v>
      </c>
      <c r="DW119" s="983"/>
      <c r="DX119" s="983"/>
      <c r="DY119" s="983"/>
      <c r="DZ119" s="984"/>
    </row>
    <row r="120" spans="1:130" s="89" customFormat="1" ht="26.25" customHeight="1" x14ac:dyDescent="0.2">
      <c r="A120" s="1057"/>
      <c r="B120" s="943"/>
      <c r="C120" s="916" t="s">
        <v>382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64</v>
      </c>
      <c r="AB120" s="953"/>
      <c r="AC120" s="953"/>
      <c r="AD120" s="953"/>
      <c r="AE120" s="954"/>
      <c r="AF120" s="955" t="s">
        <v>64</v>
      </c>
      <c r="AG120" s="953"/>
      <c r="AH120" s="953"/>
      <c r="AI120" s="953"/>
      <c r="AJ120" s="954"/>
      <c r="AK120" s="955" t="s">
        <v>64</v>
      </c>
      <c r="AL120" s="953"/>
      <c r="AM120" s="953"/>
      <c r="AN120" s="953"/>
      <c r="AO120" s="954"/>
      <c r="AP120" s="956" t="s">
        <v>64</v>
      </c>
      <c r="AQ120" s="957"/>
      <c r="AR120" s="957"/>
      <c r="AS120" s="957"/>
      <c r="AT120" s="958"/>
      <c r="AU120" s="985" t="s">
        <v>406</v>
      </c>
      <c r="AV120" s="986"/>
      <c r="AW120" s="986"/>
      <c r="AX120" s="986"/>
      <c r="AY120" s="987"/>
      <c r="AZ120" s="923" t="s">
        <v>407</v>
      </c>
      <c r="BA120" s="891"/>
      <c r="BB120" s="891"/>
      <c r="BC120" s="891"/>
      <c r="BD120" s="891"/>
      <c r="BE120" s="891"/>
      <c r="BF120" s="891"/>
      <c r="BG120" s="891"/>
      <c r="BH120" s="891"/>
      <c r="BI120" s="891"/>
      <c r="BJ120" s="891"/>
      <c r="BK120" s="891"/>
      <c r="BL120" s="891"/>
      <c r="BM120" s="891"/>
      <c r="BN120" s="891"/>
      <c r="BO120" s="891"/>
      <c r="BP120" s="892"/>
      <c r="BQ120" s="924">
        <v>7944599</v>
      </c>
      <c r="BR120" s="925"/>
      <c r="BS120" s="925"/>
      <c r="BT120" s="925"/>
      <c r="BU120" s="925"/>
      <c r="BV120" s="925">
        <v>11318628</v>
      </c>
      <c r="BW120" s="925"/>
      <c r="BX120" s="925"/>
      <c r="BY120" s="925"/>
      <c r="BZ120" s="925"/>
      <c r="CA120" s="925">
        <v>12314602</v>
      </c>
      <c r="CB120" s="925"/>
      <c r="CC120" s="925"/>
      <c r="CD120" s="925"/>
      <c r="CE120" s="925"/>
      <c r="CF120" s="938">
        <v>98.6</v>
      </c>
      <c r="CG120" s="939"/>
      <c r="CH120" s="939"/>
      <c r="CI120" s="939"/>
      <c r="CJ120" s="939"/>
      <c r="CK120" s="1000" t="s">
        <v>408</v>
      </c>
      <c r="CL120" s="1001"/>
      <c r="CM120" s="1001"/>
      <c r="CN120" s="1001"/>
      <c r="CO120" s="1002"/>
      <c r="CP120" s="1008" t="s">
        <v>348</v>
      </c>
      <c r="CQ120" s="1009"/>
      <c r="CR120" s="1009"/>
      <c r="CS120" s="1009"/>
      <c r="CT120" s="1009"/>
      <c r="CU120" s="1009"/>
      <c r="CV120" s="1009"/>
      <c r="CW120" s="1009"/>
      <c r="CX120" s="1009"/>
      <c r="CY120" s="1009"/>
      <c r="CZ120" s="1009"/>
      <c r="DA120" s="1009"/>
      <c r="DB120" s="1009"/>
      <c r="DC120" s="1009"/>
      <c r="DD120" s="1009"/>
      <c r="DE120" s="1009"/>
      <c r="DF120" s="1010"/>
      <c r="DG120" s="924">
        <v>2384735</v>
      </c>
      <c r="DH120" s="925"/>
      <c r="DI120" s="925"/>
      <c r="DJ120" s="925"/>
      <c r="DK120" s="925"/>
      <c r="DL120" s="925">
        <v>2430130</v>
      </c>
      <c r="DM120" s="925"/>
      <c r="DN120" s="925"/>
      <c r="DO120" s="925"/>
      <c r="DP120" s="925"/>
      <c r="DQ120" s="925">
        <v>2470319</v>
      </c>
      <c r="DR120" s="925"/>
      <c r="DS120" s="925"/>
      <c r="DT120" s="925"/>
      <c r="DU120" s="925"/>
      <c r="DV120" s="926">
        <v>19.8</v>
      </c>
      <c r="DW120" s="926"/>
      <c r="DX120" s="926"/>
      <c r="DY120" s="926"/>
      <c r="DZ120" s="927"/>
    </row>
    <row r="121" spans="1:130" s="89" customFormat="1" ht="26.25" customHeight="1" x14ac:dyDescent="0.2">
      <c r="A121" s="1057"/>
      <c r="B121" s="943"/>
      <c r="C121" s="968" t="s">
        <v>409</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64</v>
      </c>
      <c r="AB121" s="953"/>
      <c r="AC121" s="953"/>
      <c r="AD121" s="953"/>
      <c r="AE121" s="954"/>
      <c r="AF121" s="955" t="s">
        <v>64</v>
      </c>
      <c r="AG121" s="953"/>
      <c r="AH121" s="953"/>
      <c r="AI121" s="953"/>
      <c r="AJ121" s="954"/>
      <c r="AK121" s="955" t="s">
        <v>64</v>
      </c>
      <c r="AL121" s="953"/>
      <c r="AM121" s="953"/>
      <c r="AN121" s="953"/>
      <c r="AO121" s="954"/>
      <c r="AP121" s="956" t="s">
        <v>64</v>
      </c>
      <c r="AQ121" s="957"/>
      <c r="AR121" s="957"/>
      <c r="AS121" s="957"/>
      <c r="AT121" s="958"/>
      <c r="AU121" s="988"/>
      <c r="AV121" s="989"/>
      <c r="AW121" s="989"/>
      <c r="AX121" s="989"/>
      <c r="AY121" s="990"/>
      <c r="AZ121" s="916" t="s">
        <v>410</v>
      </c>
      <c r="BA121" s="917"/>
      <c r="BB121" s="917"/>
      <c r="BC121" s="917"/>
      <c r="BD121" s="917"/>
      <c r="BE121" s="917"/>
      <c r="BF121" s="917"/>
      <c r="BG121" s="917"/>
      <c r="BH121" s="917"/>
      <c r="BI121" s="917"/>
      <c r="BJ121" s="917"/>
      <c r="BK121" s="917"/>
      <c r="BL121" s="917"/>
      <c r="BM121" s="917"/>
      <c r="BN121" s="917"/>
      <c r="BO121" s="917"/>
      <c r="BP121" s="918"/>
      <c r="BQ121" s="919">
        <v>2809489</v>
      </c>
      <c r="BR121" s="920"/>
      <c r="BS121" s="920"/>
      <c r="BT121" s="920"/>
      <c r="BU121" s="920"/>
      <c r="BV121" s="920">
        <v>2998863</v>
      </c>
      <c r="BW121" s="920"/>
      <c r="BX121" s="920"/>
      <c r="BY121" s="920"/>
      <c r="BZ121" s="920"/>
      <c r="CA121" s="920">
        <v>3016944</v>
      </c>
      <c r="CB121" s="920"/>
      <c r="CC121" s="920"/>
      <c r="CD121" s="920"/>
      <c r="CE121" s="920"/>
      <c r="CF121" s="914">
        <v>24.2</v>
      </c>
      <c r="CG121" s="915"/>
      <c r="CH121" s="915"/>
      <c r="CI121" s="915"/>
      <c r="CJ121" s="915"/>
      <c r="CK121" s="1003"/>
      <c r="CL121" s="1004"/>
      <c r="CM121" s="1004"/>
      <c r="CN121" s="1004"/>
      <c r="CO121" s="1005"/>
      <c r="CP121" s="1013" t="s">
        <v>345</v>
      </c>
      <c r="CQ121" s="1014"/>
      <c r="CR121" s="1014"/>
      <c r="CS121" s="1014"/>
      <c r="CT121" s="1014"/>
      <c r="CU121" s="1014"/>
      <c r="CV121" s="1014"/>
      <c r="CW121" s="1014"/>
      <c r="CX121" s="1014"/>
      <c r="CY121" s="1014"/>
      <c r="CZ121" s="1014"/>
      <c r="DA121" s="1014"/>
      <c r="DB121" s="1014"/>
      <c r="DC121" s="1014"/>
      <c r="DD121" s="1014"/>
      <c r="DE121" s="1014"/>
      <c r="DF121" s="1015"/>
      <c r="DG121" s="919">
        <v>2327090</v>
      </c>
      <c r="DH121" s="920"/>
      <c r="DI121" s="920"/>
      <c r="DJ121" s="920"/>
      <c r="DK121" s="920"/>
      <c r="DL121" s="920">
        <v>2202542</v>
      </c>
      <c r="DM121" s="920"/>
      <c r="DN121" s="920"/>
      <c r="DO121" s="920"/>
      <c r="DP121" s="920"/>
      <c r="DQ121" s="920">
        <v>2157163</v>
      </c>
      <c r="DR121" s="920"/>
      <c r="DS121" s="920"/>
      <c r="DT121" s="920"/>
      <c r="DU121" s="920"/>
      <c r="DV121" s="921">
        <v>17.3</v>
      </c>
      <c r="DW121" s="921"/>
      <c r="DX121" s="921"/>
      <c r="DY121" s="921"/>
      <c r="DZ121" s="922"/>
    </row>
    <row r="122" spans="1:130" s="89" customFormat="1" ht="26.25" customHeight="1" x14ac:dyDescent="0.2">
      <c r="A122" s="1057"/>
      <c r="B122" s="943"/>
      <c r="C122" s="916" t="s">
        <v>392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64</v>
      </c>
      <c r="AB122" s="953"/>
      <c r="AC122" s="953"/>
      <c r="AD122" s="953"/>
      <c r="AE122" s="954"/>
      <c r="AF122" s="955" t="s">
        <v>64</v>
      </c>
      <c r="AG122" s="953"/>
      <c r="AH122" s="953"/>
      <c r="AI122" s="953"/>
      <c r="AJ122" s="954"/>
      <c r="AK122" s="955" t="s">
        <v>64</v>
      </c>
      <c r="AL122" s="953"/>
      <c r="AM122" s="953"/>
      <c r="AN122" s="953"/>
      <c r="AO122" s="954"/>
      <c r="AP122" s="956" t="s">
        <v>64</v>
      </c>
      <c r="AQ122" s="957"/>
      <c r="AR122" s="957"/>
      <c r="AS122" s="957"/>
      <c r="AT122" s="958"/>
      <c r="AU122" s="988"/>
      <c r="AV122" s="989"/>
      <c r="AW122" s="989"/>
      <c r="AX122" s="989"/>
      <c r="AY122" s="990"/>
      <c r="AZ122" s="967" t="s">
        <v>411</v>
      </c>
      <c r="BA122" s="959"/>
      <c r="BB122" s="959"/>
      <c r="BC122" s="959"/>
      <c r="BD122" s="959"/>
      <c r="BE122" s="959"/>
      <c r="BF122" s="959"/>
      <c r="BG122" s="959"/>
      <c r="BH122" s="959"/>
      <c r="BI122" s="959"/>
      <c r="BJ122" s="959"/>
      <c r="BK122" s="959"/>
      <c r="BL122" s="959"/>
      <c r="BM122" s="959"/>
      <c r="BN122" s="959"/>
      <c r="BO122" s="959"/>
      <c r="BP122" s="960"/>
      <c r="BQ122" s="993">
        <v>20973607</v>
      </c>
      <c r="BR122" s="994"/>
      <c r="BS122" s="994"/>
      <c r="BT122" s="994"/>
      <c r="BU122" s="994"/>
      <c r="BV122" s="994">
        <v>20506186</v>
      </c>
      <c r="BW122" s="994"/>
      <c r="BX122" s="994"/>
      <c r="BY122" s="994"/>
      <c r="BZ122" s="994"/>
      <c r="CA122" s="994">
        <v>19599045</v>
      </c>
      <c r="CB122" s="994"/>
      <c r="CC122" s="994"/>
      <c r="CD122" s="994"/>
      <c r="CE122" s="994"/>
      <c r="CF122" s="1011">
        <v>156.9</v>
      </c>
      <c r="CG122" s="1012"/>
      <c r="CH122" s="1012"/>
      <c r="CI122" s="1012"/>
      <c r="CJ122" s="1012"/>
      <c r="CK122" s="1003"/>
      <c r="CL122" s="1004"/>
      <c r="CM122" s="1004"/>
      <c r="CN122" s="1004"/>
      <c r="CO122" s="1005"/>
      <c r="CP122" s="1013" t="s">
        <v>347</v>
      </c>
      <c r="CQ122" s="1014"/>
      <c r="CR122" s="1014"/>
      <c r="CS122" s="1014"/>
      <c r="CT122" s="1014"/>
      <c r="CU122" s="1014"/>
      <c r="CV122" s="1014"/>
      <c r="CW122" s="1014"/>
      <c r="CX122" s="1014"/>
      <c r="CY122" s="1014"/>
      <c r="CZ122" s="1014"/>
      <c r="DA122" s="1014"/>
      <c r="DB122" s="1014"/>
      <c r="DC122" s="1014"/>
      <c r="DD122" s="1014"/>
      <c r="DE122" s="1014"/>
      <c r="DF122" s="1015"/>
      <c r="DG122" s="919">
        <v>34775</v>
      </c>
      <c r="DH122" s="920"/>
      <c r="DI122" s="920"/>
      <c r="DJ122" s="920"/>
      <c r="DK122" s="920"/>
      <c r="DL122" s="920">
        <v>35007</v>
      </c>
      <c r="DM122" s="920"/>
      <c r="DN122" s="920"/>
      <c r="DO122" s="920"/>
      <c r="DP122" s="920"/>
      <c r="DQ122" s="920">
        <v>23979</v>
      </c>
      <c r="DR122" s="920"/>
      <c r="DS122" s="920"/>
      <c r="DT122" s="920"/>
      <c r="DU122" s="920"/>
      <c r="DV122" s="921">
        <v>0.2</v>
      </c>
      <c r="DW122" s="921"/>
      <c r="DX122" s="921"/>
      <c r="DY122" s="921"/>
      <c r="DZ122" s="922"/>
    </row>
    <row r="123" spans="1:130" s="89" customFormat="1" ht="26.25" customHeight="1" x14ac:dyDescent="0.2">
      <c r="A123" s="1057"/>
      <c r="B123" s="943"/>
      <c r="C123" s="916" t="s">
        <v>398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v>30600</v>
      </c>
      <c r="AB123" s="953"/>
      <c r="AC123" s="953"/>
      <c r="AD123" s="953"/>
      <c r="AE123" s="954"/>
      <c r="AF123" s="955">
        <v>30600</v>
      </c>
      <c r="AG123" s="953"/>
      <c r="AH123" s="953"/>
      <c r="AI123" s="953"/>
      <c r="AJ123" s="954"/>
      <c r="AK123" s="955">
        <v>30600</v>
      </c>
      <c r="AL123" s="953"/>
      <c r="AM123" s="953"/>
      <c r="AN123" s="953"/>
      <c r="AO123" s="954"/>
      <c r="AP123" s="956">
        <v>0.2</v>
      </c>
      <c r="AQ123" s="957"/>
      <c r="AR123" s="957"/>
      <c r="AS123" s="957"/>
      <c r="AT123" s="958"/>
      <c r="AU123" s="991"/>
      <c r="AV123" s="992"/>
      <c r="AW123" s="992"/>
      <c r="AX123" s="992"/>
      <c r="AY123" s="992"/>
      <c r="AZ123" s="110" t="s">
        <v>120</v>
      </c>
      <c r="BA123" s="110"/>
      <c r="BB123" s="110"/>
      <c r="BC123" s="110"/>
      <c r="BD123" s="110"/>
      <c r="BE123" s="110"/>
      <c r="BF123" s="110"/>
      <c r="BG123" s="110"/>
      <c r="BH123" s="110"/>
      <c r="BI123" s="110"/>
      <c r="BJ123" s="110"/>
      <c r="BK123" s="110"/>
      <c r="BL123" s="110"/>
      <c r="BM123" s="110"/>
      <c r="BN123" s="110"/>
      <c r="BO123" s="971" t="s">
        <v>412</v>
      </c>
      <c r="BP123" s="999"/>
      <c r="BQ123" s="1029">
        <v>31727695</v>
      </c>
      <c r="BR123" s="1030"/>
      <c r="BS123" s="1030"/>
      <c r="BT123" s="1030"/>
      <c r="BU123" s="1030"/>
      <c r="BV123" s="1030">
        <v>34823677</v>
      </c>
      <c r="BW123" s="1030"/>
      <c r="BX123" s="1030"/>
      <c r="BY123" s="1030"/>
      <c r="BZ123" s="1030"/>
      <c r="CA123" s="1030">
        <v>34930591</v>
      </c>
      <c r="CB123" s="1030"/>
      <c r="CC123" s="1030"/>
      <c r="CD123" s="1030"/>
      <c r="CE123" s="1030"/>
      <c r="CF123" s="995"/>
      <c r="CG123" s="996"/>
      <c r="CH123" s="996"/>
      <c r="CI123" s="996"/>
      <c r="CJ123" s="997"/>
      <c r="CK123" s="1003"/>
      <c r="CL123" s="1004"/>
      <c r="CM123" s="1004"/>
      <c r="CN123" s="1004"/>
      <c r="CO123" s="1005"/>
      <c r="CP123" s="1013" t="s">
        <v>343</v>
      </c>
      <c r="CQ123" s="1014"/>
      <c r="CR123" s="1014"/>
      <c r="CS123" s="1014"/>
      <c r="CT123" s="1014"/>
      <c r="CU123" s="1014"/>
      <c r="CV123" s="1014"/>
      <c r="CW123" s="1014"/>
      <c r="CX123" s="1014"/>
      <c r="CY123" s="1014"/>
      <c r="CZ123" s="1014"/>
      <c r="DA123" s="1014"/>
      <c r="DB123" s="1014"/>
      <c r="DC123" s="1014"/>
      <c r="DD123" s="1014"/>
      <c r="DE123" s="1014"/>
      <c r="DF123" s="1015"/>
      <c r="DG123" s="952" t="s">
        <v>64</v>
      </c>
      <c r="DH123" s="953"/>
      <c r="DI123" s="953"/>
      <c r="DJ123" s="953"/>
      <c r="DK123" s="954"/>
      <c r="DL123" s="955" t="s">
        <v>64</v>
      </c>
      <c r="DM123" s="953"/>
      <c r="DN123" s="953"/>
      <c r="DO123" s="953"/>
      <c r="DP123" s="954"/>
      <c r="DQ123" s="955" t="s">
        <v>64</v>
      </c>
      <c r="DR123" s="953"/>
      <c r="DS123" s="953"/>
      <c r="DT123" s="953"/>
      <c r="DU123" s="954"/>
      <c r="DV123" s="956" t="s">
        <v>64</v>
      </c>
      <c r="DW123" s="957"/>
      <c r="DX123" s="957"/>
      <c r="DY123" s="957"/>
      <c r="DZ123" s="958"/>
    </row>
    <row r="124" spans="1:130" s="89" customFormat="1" ht="26.25" customHeight="1" thickBot="1" x14ac:dyDescent="0.25">
      <c r="A124" s="1057"/>
      <c r="B124" s="943"/>
      <c r="C124" s="916" t="s">
        <v>401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64</v>
      </c>
      <c r="AB124" s="953"/>
      <c r="AC124" s="953"/>
      <c r="AD124" s="953"/>
      <c r="AE124" s="954"/>
      <c r="AF124" s="955" t="s">
        <v>64</v>
      </c>
      <c r="AG124" s="953"/>
      <c r="AH124" s="953"/>
      <c r="AI124" s="953"/>
      <c r="AJ124" s="954"/>
      <c r="AK124" s="955" t="s">
        <v>64</v>
      </c>
      <c r="AL124" s="953"/>
      <c r="AM124" s="953"/>
      <c r="AN124" s="953"/>
      <c r="AO124" s="954"/>
      <c r="AP124" s="956" t="s">
        <v>64</v>
      </c>
      <c r="AQ124" s="957"/>
      <c r="AR124" s="957"/>
      <c r="AS124" s="957"/>
      <c r="AT124" s="958"/>
      <c r="AU124" s="1025" t="s">
        <v>413</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64</v>
      </c>
      <c r="BR124" s="1021"/>
      <c r="BS124" s="1021"/>
      <c r="BT124" s="1021"/>
      <c r="BU124" s="1021"/>
      <c r="BV124" s="1021" t="s">
        <v>64</v>
      </c>
      <c r="BW124" s="1021"/>
      <c r="BX124" s="1021"/>
      <c r="BY124" s="1021"/>
      <c r="BZ124" s="1021"/>
      <c r="CA124" s="1021" t="s">
        <v>64</v>
      </c>
      <c r="CB124" s="1021"/>
      <c r="CC124" s="1021"/>
      <c r="CD124" s="1021"/>
      <c r="CE124" s="1021"/>
      <c r="CF124" s="1022"/>
      <c r="CG124" s="1023"/>
      <c r="CH124" s="1023"/>
      <c r="CI124" s="1023"/>
      <c r="CJ124" s="1024"/>
      <c r="CK124" s="1006"/>
      <c r="CL124" s="1006"/>
      <c r="CM124" s="1006"/>
      <c r="CN124" s="1006"/>
      <c r="CO124" s="1007"/>
      <c r="CP124" s="1013" t="s">
        <v>414</v>
      </c>
      <c r="CQ124" s="1014"/>
      <c r="CR124" s="1014"/>
      <c r="CS124" s="1014"/>
      <c r="CT124" s="1014"/>
      <c r="CU124" s="1014"/>
      <c r="CV124" s="1014"/>
      <c r="CW124" s="1014"/>
      <c r="CX124" s="1014"/>
      <c r="CY124" s="1014"/>
      <c r="CZ124" s="1014"/>
      <c r="DA124" s="1014"/>
      <c r="DB124" s="1014"/>
      <c r="DC124" s="1014"/>
      <c r="DD124" s="1014"/>
      <c r="DE124" s="1014"/>
      <c r="DF124" s="1015"/>
      <c r="DG124" s="998" t="s">
        <v>64</v>
      </c>
      <c r="DH124" s="980"/>
      <c r="DI124" s="980"/>
      <c r="DJ124" s="980"/>
      <c r="DK124" s="981"/>
      <c r="DL124" s="979" t="s">
        <v>64</v>
      </c>
      <c r="DM124" s="980"/>
      <c r="DN124" s="980"/>
      <c r="DO124" s="980"/>
      <c r="DP124" s="981"/>
      <c r="DQ124" s="979" t="s">
        <v>64</v>
      </c>
      <c r="DR124" s="980"/>
      <c r="DS124" s="980"/>
      <c r="DT124" s="980"/>
      <c r="DU124" s="981"/>
      <c r="DV124" s="982" t="s">
        <v>64</v>
      </c>
      <c r="DW124" s="983"/>
      <c r="DX124" s="983"/>
      <c r="DY124" s="983"/>
      <c r="DZ124" s="984"/>
    </row>
    <row r="125" spans="1:130" s="89" customFormat="1" ht="26.25" customHeight="1" x14ac:dyDescent="0.2">
      <c r="A125" s="1057"/>
      <c r="B125" s="943"/>
      <c r="C125" s="916" t="s">
        <v>403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64</v>
      </c>
      <c r="AB125" s="953"/>
      <c r="AC125" s="953"/>
      <c r="AD125" s="953"/>
      <c r="AE125" s="954"/>
      <c r="AF125" s="955" t="s">
        <v>64</v>
      </c>
      <c r="AG125" s="953"/>
      <c r="AH125" s="953"/>
      <c r="AI125" s="953"/>
      <c r="AJ125" s="954"/>
      <c r="AK125" s="955" t="s">
        <v>64</v>
      </c>
      <c r="AL125" s="953"/>
      <c r="AM125" s="953"/>
      <c r="AN125" s="953"/>
      <c r="AO125" s="954"/>
      <c r="AP125" s="956" t="s">
        <v>64</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415</v>
      </c>
      <c r="CL125" s="1001"/>
      <c r="CM125" s="1001"/>
      <c r="CN125" s="1001"/>
      <c r="CO125" s="1002"/>
      <c r="CP125" s="923" t="s">
        <v>416</v>
      </c>
      <c r="CQ125" s="891"/>
      <c r="CR125" s="891"/>
      <c r="CS125" s="891"/>
      <c r="CT125" s="891"/>
      <c r="CU125" s="891"/>
      <c r="CV125" s="891"/>
      <c r="CW125" s="891"/>
      <c r="CX125" s="891"/>
      <c r="CY125" s="891"/>
      <c r="CZ125" s="891"/>
      <c r="DA125" s="891"/>
      <c r="DB125" s="891"/>
      <c r="DC125" s="891"/>
      <c r="DD125" s="891"/>
      <c r="DE125" s="891"/>
      <c r="DF125" s="892"/>
      <c r="DG125" s="924" t="s">
        <v>64</v>
      </c>
      <c r="DH125" s="925"/>
      <c r="DI125" s="925"/>
      <c r="DJ125" s="925"/>
      <c r="DK125" s="925"/>
      <c r="DL125" s="925" t="s">
        <v>64</v>
      </c>
      <c r="DM125" s="925"/>
      <c r="DN125" s="925"/>
      <c r="DO125" s="925"/>
      <c r="DP125" s="925"/>
      <c r="DQ125" s="925" t="s">
        <v>64</v>
      </c>
      <c r="DR125" s="925"/>
      <c r="DS125" s="925"/>
      <c r="DT125" s="925"/>
      <c r="DU125" s="925"/>
      <c r="DV125" s="926" t="s">
        <v>64</v>
      </c>
      <c r="DW125" s="926"/>
      <c r="DX125" s="926"/>
      <c r="DY125" s="926"/>
      <c r="DZ125" s="927"/>
    </row>
    <row r="126" spans="1:130" s="89" customFormat="1" ht="26.25" customHeight="1" thickBot="1" x14ac:dyDescent="0.25">
      <c r="A126" s="1057"/>
      <c r="B126" s="943"/>
      <c r="C126" s="916" t="s">
        <v>405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64</v>
      </c>
      <c r="AB126" s="953"/>
      <c r="AC126" s="953"/>
      <c r="AD126" s="953"/>
      <c r="AE126" s="954"/>
      <c r="AF126" s="955" t="s">
        <v>64</v>
      </c>
      <c r="AG126" s="953"/>
      <c r="AH126" s="953"/>
      <c r="AI126" s="953"/>
      <c r="AJ126" s="954"/>
      <c r="AK126" s="955" t="s">
        <v>64</v>
      </c>
      <c r="AL126" s="953"/>
      <c r="AM126" s="953"/>
      <c r="AN126" s="953"/>
      <c r="AO126" s="954"/>
      <c r="AP126" s="956" t="s">
        <v>64</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417</v>
      </c>
      <c r="CQ126" s="917"/>
      <c r="CR126" s="917"/>
      <c r="CS126" s="917"/>
      <c r="CT126" s="917"/>
      <c r="CU126" s="917"/>
      <c r="CV126" s="917"/>
      <c r="CW126" s="917"/>
      <c r="CX126" s="917"/>
      <c r="CY126" s="917"/>
      <c r="CZ126" s="917"/>
      <c r="DA126" s="917"/>
      <c r="DB126" s="917"/>
      <c r="DC126" s="917"/>
      <c r="DD126" s="917"/>
      <c r="DE126" s="917"/>
      <c r="DF126" s="918"/>
      <c r="DG126" s="919" t="s">
        <v>64</v>
      </c>
      <c r="DH126" s="920"/>
      <c r="DI126" s="920"/>
      <c r="DJ126" s="920"/>
      <c r="DK126" s="920"/>
      <c r="DL126" s="920" t="s">
        <v>64</v>
      </c>
      <c r="DM126" s="920"/>
      <c r="DN126" s="920"/>
      <c r="DO126" s="920"/>
      <c r="DP126" s="920"/>
      <c r="DQ126" s="920" t="s">
        <v>64</v>
      </c>
      <c r="DR126" s="920"/>
      <c r="DS126" s="920"/>
      <c r="DT126" s="920"/>
      <c r="DU126" s="920"/>
      <c r="DV126" s="921" t="s">
        <v>64</v>
      </c>
      <c r="DW126" s="921"/>
      <c r="DX126" s="921"/>
      <c r="DY126" s="921"/>
      <c r="DZ126" s="922"/>
    </row>
    <row r="127" spans="1:130" s="89" customFormat="1" ht="26.25" customHeight="1" x14ac:dyDescent="0.2">
      <c r="A127" s="1058"/>
      <c r="B127" s="945"/>
      <c r="C127" s="967" t="s">
        <v>418</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64</v>
      </c>
      <c r="AB127" s="953"/>
      <c r="AC127" s="953"/>
      <c r="AD127" s="953"/>
      <c r="AE127" s="954"/>
      <c r="AF127" s="955" t="s">
        <v>64</v>
      </c>
      <c r="AG127" s="953"/>
      <c r="AH127" s="953"/>
      <c r="AI127" s="953"/>
      <c r="AJ127" s="954"/>
      <c r="AK127" s="955" t="s">
        <v>64</v>
      </c>
      <c r="AL127" s="953"/>
      <c r="AM127" s="953"/>
      <c r="AN127" s="953"/>
      <c r="AO127" s="954"/>
      <c r="AP127" s="956" t="s">
        <v>64</v>
      </c>
      <c r="AQ127" s="957"/>
      <c r="AR127" s="957"/>
      <c r="AS127" s="957"/>
      <c r="AT127" s="958"/>
      <c r="AU127" s="91"/>
      <c r="AV127" s="91"/>
      <c r="AW127" s="91"/>
      <c r="AX127" s="1031" t="s">
        <v>419</v>
      </c>
      <c r="AY127" s="1032"/>
      <c r="AZ127" s="1032"/>
      <c r="BA127" s="1032"/>
      <c r="BB127" s="1032"/>
      <c r="BC127" s="1032"/>
      <c r="BD127" s="1032"/>
      <c r="BE127" s="1033"/>
      <c r="BF127" s="1034" t="s">
        <v>420</v>
      </c>
      <c r="BG127" s="1032"/>
      <c r="BH127" s="1032"/>
      <c r="BI127" s="1032"/>
      <c r="BJ127" s="1032"/>
      <c r="BK127" s="1032"/>
      <c r="BL127" s="1033"/>
      <c r="BM127" s="1034" t="s">
        <v>421</v>
      </c>
      <c r="BN127" s="1032"/>
      <c r="BO127" s="1032"/>
      <c r="BP127" s="1032"/>
      <c r="BQ127" s="1032"/>
      <c r="BR127" s="1032"/>
      <c r="BS127" s="1033"/>
      <c r="BT127" s="1034" t="s">
        <v>422</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423</v>
      </c>
      <c r="CQ127" s="917"/>
      <c r="CR127" s="917"/>
      <c r="CS127" s="917"/>
      <c r="CT127" s="917"/>
      <c r="CU127" s="917"/>
      <c r="CV127" s="917"/>
      <c r="CW127" s="917"/>
      <c r="CX127" s="917"/>
      <c r="CY127" s="917"/>
      <c r="CZ127" s="917"/>
      <c r="DA127" s="917"/>
      <c r="DB127" s="917"/>
      <c r="DC127" s="917"/>
      <c r="DD127" s="917"/>
      <c r="DE127" s="917"/>
      <c r="DF127" s="918"/>
      <c r="DG127" s="919" t="s">
        <v>64</v>
      </c>
      <c r="DH127" s="920"/>
      <c r="DI127" s="920"/>
      <c r="DJ127" s="920"/>
      <c r="DK127" s="920"/>
      <c r="DL127" s="920" t="s">
        <v>64</v>
      </c>
      <c r="DM127" s="920"/>
      <c r="DN127" s="920"/>
      <c r="DO127" s="920"/>
      <c r="DP127" s="920"/>
      <c r="DQ127" s="920" t="s">
        <v>64</v>
      </c>
      <c r="DR127" s="920"/>
      <c r="DS127" s="920"/>
      <c r="DT127" s="920"/>
      <c r="DU127" s="920"/>
      <c r="DV127" s="921" t="s">
        <v>64</v>
      </c>
      <c r="DW127" s="921"/>
      <c r="DX127" s="921"/>
      <c r="DY127" s="921"/>
      <c r="DZ127" s="922"/>
    </row>
    <row r="128" spans="1:130" s="89" customFormat="1" ht="26.25" customHeight="1" thickBot="1" x14ac:dyDescent="0.25">
      <c r="A128" s="1041" t="s">
        <v>424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425</v>
      </c>
      <c r="X128" s="1043"/>
      <c r="Y128" s="1043"/>
      <c r="Z128" s="1044"/>
      <c r="AA128" s="1045">
        <v>329022</v>
      </c>
      <c r="AB128" s="1046"/>
      <c r="AC128" s="1046"/>
      <c r="AD128" s="1046"/>
      <c r="AE128" s="1047"/>
      <c r="AF128" s="1048">
        <v>354497</v>
      </c>
      <c r="AG128" s="1046"/>
      <c r="AH128" s="1046"/>
      <c r="AI128" s="1046"/>
      <c r="AJ128" s="1047"/>
      <c r="AK128" s="1048">
        <v>330525</v>
      </c>
      <c r="AL128" s="1046"/>
      <c r="AM128" s="1046"/>
      <c r="AN128" s="1046"/>
      <c r="AO128" s="1047"/>
      <c r="AP128" s="1049"/>
      <c r="AQ128" s="1050"/>
      <c r="AR128" s="1050"/>
      <c r="AS128" s="1050"/>
      <c r="AT128" s="1051"/>
      <c r="AU128" s="91"/>
      <c r="AV128" s="91"/>
      <c r="AW128" s="91"/>
      <c r="AX128" s="890" t="s">
        <v>426</v>
      </c>
      <c r="AY128" s="891"/>
      <c r="AZ128" s="891"/>
      <c r="BA128" s="891"/>
      <c r="BB128" s="891"/>
      <c r="BC128" s="891"/>
      <c r="BD128" s="891"/>
      <c r="BE128" s="892"/>
      <c r="BF128" s="1052" t="s">
        <v>64</v>
      </c>
      <c r="BG128" s="1053"/>
      <c r="BH128" s="1053"/>
      <c r="BI128" s="1053"/>
      <c r="BJ128" s="1053"/>
      <c r="BK128" s="1053"/>
      <c r="BL128" s="1054"/>
      <c r="BM128" s="1052">
        <v>12.83</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427</v>
      </c>
      <c r="CQ128" s="734"/>
      <c r="CR128" s="734"/>
      <c r="CS128" s="734"/>
      <c r="CT128" s="734"/>
      <c r="CU128" s="734"/>
      <c r="CV128" s="734"/>
      <c r="CW128" s="734"/>
      <c r="CX128" s="734"/>
      <c r="CY128" s="734"/>
      <c r="CZ128" s="734"/>
      <c r="DA128" s="734"/>
      <c r="DB128" s="734"/>
      <c r="DC128" s="734"/>
      <c r="DD128" s="734"/>
      <c r="DE128" s="734"/>
      <c r="DF128" s="1036"/>
      <c r="DG128" s="1037">
        <v>48210</v>
      </c>
      <c r="DH128" s="1038"/>
      <c r="DI128" s="1038"/>
      <c r="DJ128" s="1038"/>
      <c r="DK128" s="1038"/>
      <c r="DL128" s="1038">
        <v>35052</v>
      </c>
      <c r="DM128" s="1038"/>
      <c r="DN128" s="1038"/>
      <c r="DO128" s="1038"/>
      <c r="DP128" s="1038"/>
      <c r="DQ128" s="1038">
        <v>21895</v>
      </c>
      <c r="DR128" s="1038"/>
      <c r="DS128" s="1038"/>
      <c r="DT128" s="1038"/>
      <c r="DU128" s="1038"/>
      <c r="DV128" s="1039">
        <v>0.2</v>
      </c>
      <c r="DW128" s="1039"/>
      <c r="DX128" s="1039"/>
      <c r="DY128" s="1039"/>
      <c r="DZ128" s="1040"/>
    </row>
    <row r="129" spans="1:131" s="89" customFormat="1" ht="26.25" customHeight="1" x14ac:dyDescent="0.2">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428</v>
      </c>
      <c r="X129" s="1065"/>
      <c r="Y129" s="1065"/>
      <c r="Z129" s="1066"/>
      <c r="AA129" s="952">
        <v>13980231</v>
      </c>
      <c r="AB129" s="953"/>
      <c r="AC129" s="953"/>
      <c r="AD129" s="953"/>
      <c r="AE129" s="954"/>
      <c r="AF129" s="955">
        <v>14608777</v>
      </c>
      <c r="AG129" s="953"/>
      <c r="AH129" s="953"/>
      <c r="AI129" s="953"/>
      <c r="AJ129" s="954"/>
      <c r="AK129" s="955">
        <v>14335804</v>
      </c>
      <c r="AL129" s="953"/>
      <c r="AM129" s="953"/>
      <c r="AN129" s="953"/>
      <c r="AO129" s="954"/>
      <c r="AP129" s="1067"/>
      <c r="AQ129" s="1068"/>
      <c r="AR129" s="1068"/>
      <c r="AS129" s="1068"/>
      <c r="AT129" s="1069"/>
      <c r="AU129" s="92"/>
      <c r="AV129" s="92"/>
      <c r="AW129" s="92"/>
      <c r="AX129" s="1059" t="s">
        <v>429</v>
      </c>
      <c r="AY129" s="917"/>
      <c r="AZ129" s="917"/>
      <c r="BA129" s="917"/>
      <c r="BB129" s="917"/>
      <c r="BC129" s="917"/>
      <c r="BD129" s="917"/>
      <c r="BE129" s="918"/>
      <c r="BF129" s="1060" t="s">
        <v>64</v>
      </c>
      <c r="BG129" s="1061"/>
      <c r="BH129" s="1061"/>
      <c r="BI129" s="1061"/>
      <c r="BJ129" s="1061"/>
      <c r="BK129" s="1061"/>
      <c r="BL129" s="1062"/>
      <c r="BM129" s="1060">
        <v>17.829999999999998</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28" t="s">
        <v>430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431</v>
      </c>
      <c r="X130" s="1065"/>
      <c r="Y130" s="1065"/>
      <c r="Z130" s="1066"/>
      <c r="AA130" s="952">
        <v>1973816</v>
      </c>
      <c r="AB130" s="953"/>
      <c r="AC130" s="953"/>
      <c r="AD130" s="953"/>
      <c r="AE130" s="954"/>
      <c r="AF130" s="955">
        <v>1977127</v>
      </c>
      <c r="AG130" s="953"/>
      <c r="AH130" s="953"/>
      <c r="AI130" s="953"/>
      <c r="AJ130" s="954"/>
      <c r="AK130" s="955">
        <v>1843608</v>
      </c>
      <c r="AL130" s="953"/>
      <c r="AM130" s="953"/>
      <c r="AN130" s="953"/>
      <c r="AO130" s="954"/>
      <c r="AP130" s="1067"/>
      <c r="AQ130" s="1068"/>
      <c r="AR130" s="1068"/>
      <c r="AS130" s="1068"/>
      <c r="AT130" s="1069"/>
      <c r="AU130" s="92"/>
      <c r="AV130" s="92"/>
      <c r="AW130" s="92"/>
      <c r="AX130" s="1059" t="s">
        <v>432</v>
      </c>
      <c r="AY130" s="917"/>
      <c r="AZ130" s="917"/>
      <c r="BA130" s="917"/>
      <c r="BB130" s="917"/>
      <c r="BC130" s="917"/>
      <c r="BD130" s="917"/>
      <c r="BE130" s="918"/>
      <c r="BF130" s="1095">
        <v>4.8</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433</v>
      </c>
      <c r="X131" s="1102"/>
      <c r="Y131" s="1102"/>
      <c r="Z131" s="1103"/>
      <c r="AA131" s="998">
        <v>12006415</v>
      </c>
      <c r="AB131" s="980"/>
      <c r="AC131" s="980"/>
      <c r="AD131" s="980"/>
      <c r="AE131" s="981"/>
      <c r="AF131" s="979">
        <v>12631650</v>
      </c>
      <c r="AG131" s="980"/>
      <c r="AH131" s="980"/>
      <c r="AI131" s="980"/>
      <c r="AJ131" s="981"/>
      <c r="AK131" s="979">
        <v>12492196</v>
      </c>
      <c r="AL131" s="980"/>
      <c r="AM131" s="980"/>
      <c r="AN131" s="980"/>
      <c r="AO131" s="981"/>
      <c r="AP131" s="1104"/>
      <c r="AQ131" s="1105"/>
      <c r="AR131" s="1105"/>
      <c r="AS131" s="1105"/>
      <c r="AT131" s="1106"/>
      <c r="AU131" s="92"/>
      <c r="AV131" s="92"/>
      <c r="AW131" s="92"/>
      <c r="AX131" s="1077" t="s">
        <v>434</v>
      </c>
      <c r="AY131" s="734"/>
      <c r="AZ131" s="734"/>
      <c r="BA131" s="734"/>
      <c r="BB131" s="734"/>
      <c r="BC131" s="734"/>
      <c r="BD131" s="734"/>
      <c r="BE131" s="1036"/>
      <c r="BF131" s="1078" t="s">
        <v>64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4" t="s">
        <v>435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436</v>
      </c>
      <c r="W132" s="1088"/>
      <c r="X132" s="1088"/>
      <c r="Y132" s="1088"/>
      <c r="Z132" s="1089"/>
      <c r="AA132" s="1090">
        <v>4.6553529930000002</v>
      </c>
      <c r="AB132" s="1091"/>
      <c r="AC132" s="1091"/>
      <c r="AD132" s="1091"/>
      <c r="AE132" s="1092"/>
      <c r="AF132" s="1093">
        <v>4.0313419069999998</v>
      </c>
      <c r="AG132" s="1091"/>
      <c r="AH132" s="1091"/>
      <c r="AI132" s="1091"/>
      <c r="AJ132" s="1092"/>
      <c r="AK132" s="1093">
        <v>5.8500696190000001</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437</v>
      </c>
      <c r="W133" s="1071"/>
      <c r="X133" s="1071"/>
      <c r="Y133" s="1071"/>
      <c r="Z133" s="1072"/>
      <c r="AA133" s="1073">
        <v>4.4000000000000004</v>
      </c>
      <c r="AB133" s="1074"/>
      <c r="AC133" s="1074"/>
      <c r="AD133" s="1074"/>
      <c r="AE133" s="1075"/>
      <c r="AF133" s="1073">
        <v>4.0999999999999996</v>
      </c>
      <c r="AG133" s="1074"/>
      <c r="AH133" s="1074"/>
      <c r="AI133" s="1074"/>
      <c r="AJ133" s="1075"/>
      <c r="AK133" s="1073">
        <v>4.8</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mTFy4MnduT76op81PNt00FLJmK/bjc56/DZj5+6+SX8GnenL+2aU1BnqHhItFCoFbAKDDMm0741l8bqhDCRl+A==" saltValue="jT48Vv1/QPqAuA9fK8fI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Ln8GKIyn9xY9Ud7WzVr1bWmpuok/WWKyrtRITDjoCX9ef/vCe5d/vLPJ+ZAE2VAapKTJRB8Xkq+bbIoHlJkr1Q==" saltValue="UMRhPbHF0tEv/jT98Gdg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85" zoomScaleNormal="8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yT21dk8fhARZ+Vx9G7mHLobDnguIXGo1Dzoyk2Wh4LRmrYsQYOFf0XGQqi1+Oa88B8qmSe2z0O7eTmBs7VJ8w==" saltValue="Z4p4fSZSowOr+hKesffF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85" zoomScaleNormal="85"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438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439</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440</v>
      </c>
      <c r="AP7" s="129"/>
      <c r="AQ7" s="130" t="s">
        <v>441</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442</v>
      </c>
      <c r="AQ8" s="136" t="s">
        <v>443</v>
      </c>
      <c r="AR8" s="137" t="s">
        <v>444</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445</v>
      </c>
      <c r="AL9" s="1111"/>
      <c r="AM9" s="1111"/>
      <c r="AN9" s="1112"/>
      <c r="AO9" s="138">
        <v>3687711</v>
      </c>
      <c r="AP9" s="138">
        <v>60403</v>
      </c>
      <c r="AQ9" s="139">
        <v>73449</v>
      </c>
      <c r="AR9" s="140">
        <v>-17.8</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446</v>
      </c>
      <c r="AL10" s="1111"/>
      <c r="AM10" s="1111"/>
      <c r="AN10" s="1112"/>
      <c r="AO10" s="141">
        <v>76644</v>
      </c>
      <c r="AP10" s="141">
        <v>1255</v>
      </c>
      <c r="AQ10" s="142">
        <v>5917</v>
      </c>
      <c r="AR10" s="143">
        <v>-78.8</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447</v>
      </c>
      <c r="AL11" s="1111"/>
      <c r="AM11" s="1111"/>
      <c r="AN11" s="1112"/>
      <c r="AO11" s="141">
        <v>27576</v>
      </c>
      <c r="AP11" s="141">
        <v>452</v>
      </c>
      <c r="AQ11" s="142">
        <v>1123</v>
      </c>
      <c r="AR11" s="143">
        <v>-59.8</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448</v>
      </c>
      <c r="AL12" s="1111"/>
      <c r="AM12" s="1111"/>
      <c r="AN12" s="1112"/>
      <c r="AO12" s="141" t="s">
        <v>358</v>
      </c>
      <c r="AP12" s="141" t="s">
        <v>358</v>
      </c>
      <c r="AQ12" s="142">
        <v>9</v>
      </c>
      <c r="AR12" s="143" t="s">
        <v>358</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449</v>
      </c>
      <c r="AL13" s="1111"/>
      <c r="AM13" s="1111"/>
      <c r="AN13" s="1112"/>
      <c r="AO13" s="141">
        <v>156417</v>
      </c>
      <c r="AP13" s="141">
        <v>2562</v>
      </c>
      <c r="AQ13" s="142">
        <v>2374</v>
      </c>
      <c r="AR13" s="143">
        <v>7.9</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450</v>
      </c>
      <c r="AL14" s="1111"/>
      <c r="AM14" s="1111"/>
      <c r="AN14" s="1112"/>
      <c r="AO14" s="141">
        <v>83393</v>
      </c>
      <c r="AP14" s="141">
        <v>1366</v>
      </c>
      <c r="AQ14" s="142">
        <v>1666</v>
      </c>
      <c r="AR14" s="143">
        <v>-18</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451</v>
      </c>
      <c r="AL15" s="1114"/>
      <c r="AM15" s="1114"/>
      <c r="AN15" s="1115"/>
      <c r="AO15" s="141">
        <v>-159637</v>
      </c>
      <c r="AP15" s="141">
        <v>-2615</v>
      </c>
      <c r="AQ15" s="142">
        <v>-4765</v>
      </c>
      <c r="AR15" s="143">
        <v>-45.1</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120</v>
      </c>
      <c r="AL16" s="1114"/>
      <c r="AM16" s="1114"/>
      <c r="AN16" s="1115"/>
      <c r="AO16" s="141">
        <v>3872104</v>
      </c>
      <c r="AP16" s="141">
        <v>63423</v>
      </c>
      <c r="AQ16" s="142">
        <v>79774</v>
      </c>
      <c r="AR16" s="143">
        <v>-20.5</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452</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453</v>
      </c>
      <c r="AP20" s="150" t="s">
        <v>454</v>
      </c>
      <c r="AQ20" s="151" t="s">
        <v>455</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456</v>
      </c>
      <c r="AL21" s="1117"/>
      <c r="AM21" s="1117"/>
      <c r="AN21" s="1118"/>
      <c r="AO21" s="154">
        <v>6.67</v>
      </c>
      <c r="AP21" s="155">
        <v>7.58</v>
      </c>
      <c r="AQ21" s="156">
        <v>-0.91</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457</v>
      </c>
      <c r="AL22" s="1117"/>
      <c r="AM22" s="1117"/>
      <c r="AN22" s="1118"/>
      <c r="AO22" s="159">
        <v>99.7</v>
      </c>
      <c r="AP22" s="160">
        <v>98.4</v>
      </c>
      <c r="AQ22" s="161">
        <v>1.3</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07" t="s">
        <v>458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ht="13.2" x14ac:dyDescent="0.2">
      <c r="A27" s="166"/>
      <c r="AO27" s="119"/>
      <c r="AP27" s="119"/>
      <c r="AQ27" s="119"/>
      <c r="AR27" s="119"/>
      <c r="AS27" s="119"/>
      <c r="AT27" s="119"/>
    </row>
    <row r="28" spans="1:46" ht="16.2" x14ac:dyDescent="0.2">
      <c r="A28" s="120" t="s">
        <v>459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460</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440</v>
      </c>
      <c r="AP30" s="129"/>
      <c r="AQ30" s="130" t="s">
        <v>441</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442</v>
      </c>
      <c r="AQ31" s="136" t="s">
        <v>443</v>
      </c>
      <c r="AR31" s="137" t="s">
        <v>444</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461</v>
      </c>
      <c r="AL32" s="1125"/>
      <c r="AM32" s="1125"/>
      <c r="AN32" s="1126"/>
      <c r="AO32" s="169">
        <v>2319203</v>
      </c>
      <c r="AP32" s="169">
        <v>37987</v>
      </c>
      <c r="AQ32" s="170">
        <v>42324</v>
      </c>
      <c r="AR32" s="171">
        <v>-10.199999999999999</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462</v>
      </c>
      <c r="AL33" s="1125"/>
      <c r="AM33" s="1125"/>
      <c r="AN33" s="1126"/>
      <c r="AO33" s="169" t="s">
        <v>358</v>
      </c>
      <c r="AP33" s="169" t="s">
        <v>358</v>
      </c>
      <c r="AQ33" s="170" t="s">
        <v>358</v>
      </c>
      <c r="AR33" s="171" t="s">
        <v>358</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463</v>
      </c>
      <c r="AL34" s="1125"/>
      <c r="AM34" s="1125"/>
      <c r="AN34" s="1126"/>
      <c r="AO34" s="169" t="s">
        <v>358</v>
      </c>
      <c r="AP34" s="169" t="s">
        <v>358</v>
      </c>
      <c r="AQ34" s="170">
        <v>47</v>
      </c>
      <c r="AR34" s="171" t="s">
        <v>358</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464</v>
      </c>
      <c r="AL35" s="1125"/>
      <c r="AM35" s="1125"/>
      <c r="AN35" s="1126"/>
      <c r="AO35" s="169">
        <v>477098</v>
      </c>
      <c r="AP35" s="169">
        <v>7815</v>
      </c>
      <c r="AQ35" s="170">
        <v>12192</v>
      </c>
      <c r="AR35" s="171">
        <v>-35.9</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465</v>
      </c>
      <c r="AL36" s="1125"/>
      <c r="AM36" s="1125"/>
      <c r="AN36" s="1126"/>
      <c r="AO36" s="169">
        <v>78034</v>
      </c>
      <c r="AP36" s="169">
        <v>1278</v>
      </c>
      <c r="AQ36" s="170">
        <v>2056</v>
      </c>
      <c r="AR36" s="171">
        <v>-37.799999999999997</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466</v>
      </c>
      <c r="AL37" s="1125"/>
      <c r="AM37" s="1125"/>
      <c r="AN37" s="1126"/>
      <c r="AO37" s="169">
        <v>30600</v>
      </c>
      <c r="AP37" s="169">
        <v>501</v>
      </c>
      <c r="AQ37" s="170">
        <v>621</v>
      </c>
      <c r="AR37" s="171">
        <v>-19.3</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467</v>
      </c>
      <c r="AL38" s="1128"/>
      <c r="AM38" s="1128"/>
      <c r="AN38" s="1129"/>
      <c r="AO38" s="172" t="s">
        <v>358</v>
      </c>
      <c r="AP38" s="172" t="s">
        <v>358</v>
      </c>
      <c r="AQ38" s="173">
        <v>1</v>
      </c>
      <c r="AR38" s="161" t="s">
        <v>358</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468</v>
      </c>
      <c r="AL39" s="1128"/>
      <c r="AM39" s="1128"/>
      <c r="AN39" s="1129"/>
      <c r="AO39" s="169">
        <v>-330525</v>
      </c>
      <c r="AP39" s="169">
        <v>-5414</v>
      </c>
      <c r="AQ39" s="170">
        <v>-5206</v>
      </c>
      <c r="AR39" s="171">
        <v>4</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469</v>
      </c>
      <c r="AL40" s="1125"/>
      <c r="AM40" s="1125"/>
      <c r="AN40" s="1126"/>
      <c r="AO40" s="169">
        <v>-1843608</v>
      </c>
      <c r="AP40" s="169">
        <v>-30197</v>
      </c>
      <c r="AQ40" s="170">
        <v>-36761</v>
      </c>
      <c r="AR40" s="171">
        <v>-17.899999999999999</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231</v>
      </c>
      <c r="AL41" s="1131"/>
      <c r="AM41" s="1131"/>
      <c r="AN41" s="1132"/>
      <c r="AO41" s="169">
        <v>730802</v>
      </c>
      <c r="AP41" s="169">
        <v>11970</v>
      </c>
      <c r="AQ41" s="170">
        <v>15273</v>
      </c>
      <c r="AR41" s="171">
        <v>-21.6</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470</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471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472</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440</v>
      </c>
      <c r="AN49" s="1121" t="s">
        <v>473</v>
      </c>
      <c r="AO49" s="1122"/>
      <c r="AP49" s="1122"/>
      <c r="AQ49" s="1122"/>
      <c r="AR49" s="1123"/>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474</v>
      </c>
      <c r="AO50" s="186" t="s">
        <v>475</v>
      </c>
      <c r="AP50" s="187" t="s">
        <v>476</v>
      </c>
      <c r="AQ50" s="188" t="s">
        <v>477</v>
      </c>
      <c r="AR50" s="189" t="s">
        <v>478</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479</v>
      </c>
      <c r="AL51" s="182"/>
      <c r="AM51" s="190">
        <v>3192184</v>
      </c>
      <c r="AN51" s="191">
        <v>51426</v>
      </c>
      <c r="AO51" s="192">
        <v>-19.899999999999999</v>
      </c>
      <c r="AP51" s="193">
        <v>69185</v>
      </c>
      <c r="AQ51" s="194">
        <v>-2</v>
      </c>
      <c r="AR51" s="195">
        <v>-17.899999999999999</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480</v>
      </c>
      <c r="AM52" s="198">
        <v>1746819</v>
      </c>
      <c r="AN52" s="199">
        <v>28141</v>
      </c>
      <c r="AO52" s="200">
        <v>22.7</v>
      </c>
      <c r="AP52" s="201">
        <v>38519</v>
      </c>
      <c r="AQ52" s="202">
        <v>3</v>
      </c>
      <c r="AR52" s="203">
        <v>19.7</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481</v>
      </c>
      <c r="AL53" s="182"/>
      <c r="AM53" s="190">
        <v>3949310</v>
      </c>
      <c r="AN53" s="191">
        <v>63733</v>
      </c>
      <c r="AO53" s="192">
        <v>23.9</v>
      </c>
      <c r="AP53" s="193">
        <v>70166</v>
      </c>
      <c r="AQ53" s="194">
        <v>1.4</v>
      </c>
      <c r="AR53" s="195">
        <v>22.5</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480</v>
      </c>
      <c r="AM54" s="198">
        <v>1966755</v>
      </c>
      <c r="AN54" s="199">
        <v>31739</v>
      </c>
      <c r="AO54" s="200">
        <v>12.8</v>
      </c>
      <c r="AP54" s="201">
        <v>36115</v>
      </c>
      <c r="AQ54" s="202">
        <v>-6.2</v>
      </c>
      <c r="AR54" s="203">
        <v>19</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482</v>
      </c>
      <c r="AL55" s="182"/>
      <c r="AM55" s="190">
        <v>3343460</v>
      </c>
      <c r="AN55" s="191">
        <v>54007</v>
      </c>
      <c r="AO55" s="192">
        <v>-15.3</v>
      </c>
      <c r="AP55" s="193">
        <v>70329</v>
      </c>
      <c r="AQ55" s="194">
        <v>0.2</v>
      </c>
      <c r="AR55" s="195">
        <v>-15.5</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480</v>
      </c>
      <c r="AM56" s="198">
        <v>1921776</v>
      </c>
      <c r="AN56" s="199">
        <v>31042</v>
      </c>
      <c r="AO56" s="200">
        <v>-2.2000000000000002</v>
      </c>
      <c r="AP56" s="201">
        <v>39403</v>
      </c>
      <c r="AQ56" s="202">
        <v>9.1</v>
      </c>
      <c r="AR56" s="203">
        <v>-11.3</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483</v>
      </c>
      <c r="AL57" s="182"/>
      <c r="AM57" s="190">
        <v>2353885</v>
      </c>
      <c r="AN57" s="191">
        <v>38277</v>
      </c>
      <c r="AO57" s="192">
        <v>-29.1</v>
      </c>
      <c r="AP57" s="193">
        <v>54225</v>
      </c>
      <c r="AQ57" s="194">
        <v>-22.9</v>
      </c>
      <c r="AR57" s="195">
        <v>-6.2</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480</v>
      </c>
      <c r="AM58" s="198">
        <v>1300557</v>
      </c>
      <c r="AN58" s="199">
        <v>21149</v>
      </c>
      <c r="AO58" s="200">
        <v>-31.9</v>
      </c>
      <c r="AP58" s="201">
        <v>27337</v>
      </c>
      <c r="AQ58" s="202">
        <v>-30.6</v>
      </c>
      <c r="AR58" s="203">
        <v>-1.3</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484</v>
      </c>
      <c r="AL59" s="182"/>
      <c r="AM59" s="190">
        <v>3450100</v>
      </c>
      <c r="AN59" s="191">
        <v>56511</v>
      </c>
      <c r="AO59" s="192">
        <v>47.6</v>
      </c>
      <c r="AP59" s="193">
        <v>54016</v>
      </c>
      <c r="AQ59" s="194">
        <v>-0.4</v>
      </c>
      <c r="AR59" s="195">
        <v>48</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480</v>
      </c>
      <c r="AM60" s="198">
        <v>1815433</v>
      </c>
      <c r="AN60" s="199">
        <v>29736</v>
      </c>
      <c r="AO60" s="200">
        <v>40.6</v>
      </c>
      <c r="AP60" s="201">
        <v>28078</v>
      </c>
      <c r="AQ60" s="202">
        <v>2.7</v>
      </c>
      <c r="AR60" s="203">
        <v>37.9</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485</v>
      </c>
      <c r="AL61" s="204"/>
      <c r="AM61" s="205">
        <v>3257788</v>
      </c>
      <c r="AN61" s="206">
        <v>52791</v>
      </c>
      <c r="AO61" s="207">
        <v>1.4</v>
      </c>
      <c r="AP61" s="208">
        <v>63584</v>
      </c>
      <c r="AQ61" s="209">
        <v>-4.7</v>
      </c>
      <c r="AR61" s="195">
        <v>6.1</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480</v>
      </c>
      <c r="AM62" s="198">
        <v>1750268</v>
      </c>
      <c r="AN62" s="199">
        <v>28361</v>
      </c>
      <c r="AO62" s="200">
        <v>8.4</v>
      </c>
      <c r="AP62" s="201">
        <v>33890</v>
      </c>
      <c r="AQ62" s="202">
        <v>-4.4000000000000004</v>
      </c>
      <c r="AR62" s="203">
        <v>12.8</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PoE97y9VnTn8A3jgK3cXLUU4vqHwRP1zws6A4g8Sg9vNzJhO0H2zhUjeesncfwG48fQbtl7mTN33ILefkvhwtA==" saltValue="LkTxe74mS2JkPkYn6Dy4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85" zoomScaleNormal="8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pb9RCH59fH5j+KDwLrxq94zC6/4yLjizgJxvnodO85wc2A71cAaNmdNKzoGVPn2bb5gonyZLsn51hIA4qXvDvQ==" saltValue="q4FTOVVdEnEMjH/EWfmf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5" zoomScaleNormal="8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HAG8EZbm+oGxi5/fSM72gvxVqONiZD7SRfmeKFSMAVt0U9zxzLRtlRX2NW39deZwHjUX2IcbCSBHwl+jx4gY6g==" saltValue="ZCn3Qu8y48O1pjDiHTZM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zoomScale="85" zoomScaleNormal="85"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486</v>
      </c>
    </row>
    <row r="46" spans="2:10" ht="29.25" customHeight="1" thickBot="1" x14ac:dyDescent="0.25">
      <c r="B46" s="215" t="s">
        <v>24</v>
      </c>
      <c r="C46" s="216"/>
      <c r="D46" s="216"/>
      <c r="E46" s="217" t="s">
        <v>487</v>
      </c>
      <c r="F46" s="218" t="s">
        <v>3</v>
      </c>
      <c r="G46" s="219" t="s">
        <v>4</v>
      </c>
      <c r="H46" s="219" t="s">
        <v>5</v>
      </c>
      <c r="I46" s="219" t="s">
        <v>6</v>
      </c>
      <c r="J46" s="220" t="s">
        <v>7</v>
      </c>
    </row>
    <row r="47" spans="2:10" ht="57.75" customHeight="1" x14ac:dyDescent="0.2">
      <c r="B47" s="221"/>
      <c r="C47" s="1133" t="s">
        <v>488</v>
      </c>
      <c r="D47" s="1133"/>
      <c r="E47" s="1134"/>
      <c r="F47" s="222">
        <v>28.41</v>
      </c>
      <c r="G47" s="223">
        <v>33.340000000000003</v>
      </c>
      <c r="H47" s="223">
        <v>24.94</v>
      </c>
      <c r="I47" s="223">
        <v>39.229999999999997</v>
      </c>
      <c r="J47" s="224">
        <v>44.47</v>
      </c>
    </row>
    <row r="48" spans="2:10" ht="57.75" customHeight="1" x14ac:dyDescent="0.2">
      <c r="B48" s="225"/>
      <c r="C48" s="1135" t="s">
        <v>489</v>
      </c>
      <c r="D48" s="1135"/>
      <c r="E48" s="1136"/>
      <c r="F48" s="226">
        <v>10.45</v>
      </c>
      <c r="G48" s="227">
        <v>10.16</v>
      </c>
      <c r="H48" s="227">
        <v>14.64</v>
      </c>
      <c r="I48" s="227">
        <v>12.22</v>
      </c>
      <c r="J48" s="228">
        <v>13.52</v>
      </c>
    </row>
    <row r="49" spans="2:10" ht="57.75" customHeight="1" thickBot="1" x14ac:dyDescent="0.25">
      <c r="B49" s="229"/>
      <c r="C49" s="1137" t="s">
        <v>490</v>
      </c>
      <c r="D49" s="1137"/>
      <c r="E49" s="1138"/>
      <c r="F49" s="230" t="s">
        <v>491</v>
      </c>
      <c r="G49" s="231">
        <v>5.31</v>
      </c>
      <c r="H49" s="231" t="s">
        <v>492</v>
      </c>
      <c r="I49" s="231">
        <v>13.57</v>
      </c>
      <c r="J49" s="232">
        <v>5.57</v>
      </c>
    </row>
    <row r="50" spans="2:10" ht="13.2" x14ac:dyDescent="0.2"/>
  </sheetData>
  <sheetProtection algorithmName="SHA-512" hashValue="zPQomcb2phLMKFBhhUF3m4R5iVhuP16ifXUuLG3zj562KbMUZeh1bpiAzjoJ7dV3UaT/9mGpPw3F0gdiHXPcxw==" saltValue="UVg15bS1qZ8E8oD81OFl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85" zoomScaleNormal="85"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486</v>
      </c>
      <c r="K32" s="233"/>
      <c r="L32" s="233"/>
      <c r="M32" s="233"/>
      <c r="N32" s="233"/>
      <c r="O32" s="233"/>
      <c r="P32" s="233"/>
    </row>
    <row r="33" spans="1:16" ht="39" customHeight="1" thickBot="1" x14ac:dyDescent="0.25">
      <c r="A33" s="233"/>
      <c r="B33" s="236" t="s">
        <v>493</v>
      </c>
      <c r="C33" s="237"/>
      <c r="D33" s="237"/>
      <c r="E33" s="238" t="s">
        <v>487</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494</v>
      </c>
      <c r="D34" s="1145"/>
      <c r="E34" s="1146"/>
      <c r="F34" s="243">
        <v>10.39</v>
      </c>
      <c r="G34" s="244">
        <v>10.09</v>
      </c>
      <c r="H34" s="244">
        <v>14.57</v>
      </c>
      <c r="I34" s="244">
        <v>12.18</v>
      </c>
      <c r="J34" s="245">
        <v>13.48</v>
      </c>
      <c r="K34" s="233"/>
      <c r="L34" s="233"/>
      <c r="M34" s="233"/>
      <c r="N34" s="233"/>
      <c r="O34" s="233"/>
      <c r="P34" s="233"/>
    </row>
    <row r="35" spans="1:16" ht="39" customHeight="1" x14ac:dyDescent="0.2">
      <c r="A35" s="233"/>
      <c r="B35" s="246"/>
      <c r="C35" s="1139" t="s">
        <v>495</v>
      </c>
      <c r="D35" s="1140"/>
      <c r="E35" s="1141"/>
      <c r="F35" s="247">
        <v>10.72</v>
      </c>
      <c r="G35" s="248">
        <v>12.56</v>
      </c>
      <c r="H35" s="248">
        <v>12.06</v>
      </c>
      <c r="I35" s="248">
        <v>11.14</v>
      </c>
      <c r="J35" s="249">
        <v>10.41</v>
      </c>
      <c r="K35" s="233"/>
      <c r="L35" s="233"/>
      <c r="M35" s="233"/>
      <c r="N35" s="233"/>
      <c r="O35" s="233"/>
      <c r="P35" s="233"/>
    </row>
    <row r="36" spans="1:16" ht="39" customHeight="1" x14ac:dyDescent="0.2">
      <c r="A36" s="233"/>
      <c r="B36" s="246"/>
      <c r="C36" s="1139" t="s">
        <v>496</v>
      </c>
      <c r="D36" s="1140"/>
      <c r="E36" s="1141"/>
      <c r="F36" s="247">
        <v>2.0299999999999998</v>
      </c>
      <c r="G36" s="248">
        <v>2.85</v>
      </c>
      <c r="H36" s="248">
        <v>3.96</v>
      </c>
      <c r="I36" s="248">
        <v>6.32</v>
      </c>
      <c r="J36" s="249">
        <v>9.17</v>
      </c>
      <c r="K36" s="233"/>
      <c r="L36" s="233"/>
      <c r="M36" s="233"/>
      <c r="N36" s="233"/>
      <c r="O36" s="233"/>
      <c r="P36" s="233"/>
    </row>
    <row r="37" spans="1:16" ht="39" customHeight="1" x14ac:dyDescent="0.2">
      <c r="A37" s="233"/>
      <c r="B37" s="246"/>
      <c r="C37" s="1139" t="s">
        <v>497</v>
      </c>
      <c r="D37" s="1140"/>
      <c r="E37" s="1141"/>
      <c r="F37" s="247">
        <v>6.44</v>
      </c>
      <c r="G37" s="248">
        <v>5.95</v>
      </c>
      <c r="H37" s="248">
        <v>5.71</v>
      </c>
      <c r="I37" s="248">
        <v>5.78</v>
      </c>
      <c r="J37" s="249">
        <v>7.49</v>
      </c>
      <c r="K37" s="233"/>
      <c r="L37" s="233"/>
      <c r="M37" s="233"/>
      <c r="N37" s="233"/>
      <c r="O37" s="233"/>
      <c r="P37" s="233"/>
    </row>
    <row r="38" spans="1:16" ht="39" customHeight="1" x14ac:dyDescent="0.2">
      <c r="A38" s="233"/>
      <c r="B38" s="246"/>
      <c r="C38" s="1139" t="s">
        <v>498</v>
      </c>
      <c r="D38" s="1140"/>
      <c r="E38" s="1141"/>
      <c r="F38" s="247">
        <v>1.59</v>
      </c>
      <c r="G38" s="248">
        <v>2.09</v>
      </c>
      <c r="H38" s="248">
        <v>2.06</v>
      </c>
      <c r="I38" s="248">
        <v>2.27</v>
      </c>
      <c r="J38" s="249">
        <v>2.71</v>
      </c>
      <c r="K38" s="233"/>
      <c r="L38" s="233"/>
      <c r="M38" s="233"/>
      <c r="N38" s="233"/>
      <c r="O38" s="233"/>
      <c r="P38" s="233"/>
    </row>
    <row r="39" spans="1:16" ht="39" customHeight="1" x14ac:dyDescent="0.2">
      <c r="A39" s="233"/>
      <c r="B39" s="246"/>
      <c r="C39" s="1139" t="s">
        <v>499</v>
      </c>
      <c r="D39" s="1140"/>
      <c r="E39" s="1141"/>
      <c r="F39" s="247">
        <v>0</v>
      </c>
      <c r="G39" s="248">
        <v>0</v>
      </c>
      <c r="H39" s="248">
        <v>0</v>
      </c>
      <c r="I39" s="248">
        <v>0.89</v>
      </c>
      <c r="J39" s="249">
        <v>1.48</v>
      </c>
      <c r="K39" s="233"/>
      <c r="L39" s="233"/>
      <c r="M39" s="233"/>
      <c r="N39" s="233"/>
      <c r="O39" s="233"/>
      <c r="P39" s="233"/>
    </row>
    <row r="40" spans="1:16" ht="39" customHeight="1" x14ac:dyDescent="0.2">
      <c r="A40" s="233"/>
      <c r="B40" s="246"/>
      <c r="C40" s="1139" t="s">
        <v>500</v>
      </c>
      <c r="D40" s="1140"/>
      <c r="E40" s="1141"/>
      <c r="F40" s="247">
        <v>1.02</v>
      </c>
      <c r="G40" s="248">
        <v>1.2</v>
      </c>
      <c r="H40" s="248">
        <v>1.81</v>
      </c>
      <c r="I40" s="248">
        <v>1.83</v>
      </c>
      <c r="J40" s="249">
        <v>0.6</v>
      </c>
      <c r="K40" s="233"/>
      <c r="L40" s="233"/>
      <c r="M40" s="233"/>
      <c r="N40" s="233"/>
      <c r="O40" s="233"/>
      <c r="P40" s="233"/>
    </row>
    <row r="41" spans="1:16" ht="39" customHeight="1" x14ac:dyDescent="0.2">
      <c r="A41" s="233"/>
      <c r="B41" s="246"/>
      <c r="C41" s="1139" t="s">
        <v>501</v>
      </c>
      <c r="D41" s="1140"/>
      <c r="E41" s="1141"/>
      <c r="F41" s="247">
        <v>0.13</v>
      </c>
      <c r="G41" s="248">
        <v>0.14000000000000001</v>
      </c>
      <c r="H41" s="248">
        <v>0.15</v>
      </c>
      <c r="I41" s="248">
        <v>0.16</v>
      </c>
      <c r="J41" s="249">
        <v>0.17</v>
      </c>
      <c r="K41" s="233"/>
      <c r="L41" s="233"/>
      <c r="M41" s="233"/>
      <c r="N41" s="233"/>
      <c r="O41" s="233"/>
      <c r="P41" s="233"/>
    </row>
    <row r="42" spans="1:16" ht="39" customHeight="1" x14ac:dyDescent="0.2">
      <c r="A42" s="233"/>
      <c r="B42" s="250"/>
      <c r="C42" s="1139" t="s">
        <v>502</v>
      </c>
      <c r="D42" s="1140"/>
      <c r="E42" s="1141"/>
      <c r="F42" s="247" t="s">
        <v>358</v>
      </c>
      <c r="G42" s="248" t="s">
        <v>358</v>
      </c>
      <c r="H42" s="248" t="s">
        <v>358</v>
      </c>
      <c r="I42" s="248" t="s">
        <v>358</v>
      </c>
      <c r="J42" s="249" t="s">
        <v>358</v>
      </c>
      <c r="K42" s="233"/>
      <c r="L42" s="233"/>
      <c r="M42" s="233"/>
      <c r="N42" s="233"/>
      <c r="O42" s="233"/>
      <c r="P42" s="233"/>
    </row>
    <row r="43" spans="1:16" ht="39" customHeight="1" thickBot="1" x14ac:dyDescent="0.25">
      <c r="A43" s="233"/>
      <c r="B43" s="251"/>
      <c r="C43" s="1142" t="s">
        <v>503</v>
      </c>
      <c r="D43" s="1143"/>
      <c r="E43" s="1144"/>
      <c r="F43" s="252">
        <v>0.05</v>
      </c>
      <c r="G43" s="253">
        <v>0.06</v>
      </c>
      <c r="H43" s="253">
        <v>0.06</v>
      </c>
      <c r="I43" s="253">
        <v>0.03</v>
      </c>
      <c r="J43" s="254">
        <v>0.03</v>
      </c>
      <c r="K43" s="233"/>
      <c r="L43" s="233"/>
      <c r="M43" s="233"/>
      <c r="N43" s="233"/>
      <c r="O43" s="233"/>
      <c r="P43" s="233"/>
    </row>
    <row r="44" spans="1:16" ht="39" customHeight="1" x14ac:dyDescent="0.2">
      <c r="A44" s="233"/>
      <c r="B44" s="255" t="s">
        <v>504</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ITSOblqvTnWy0d5kOxQYBP0yvRVj8O3FYjIpDuWKZdAIKTVicWuTwPQGgCan7lRhsmEND0uypsLSYTZFhw8T6A==" saltValue="CLa81gHyWbaBf61s6D85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85" zoomScaleNormal="8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505</v>
      </c>
      <c r="P43" s="259"/>
      <c r="Q43" s="259"/>
      <c r="R43" s="259"/>
      <c r="S43" s="259"/>
      <c r="T43" s="259"/>
      <c r="U43" s="259"/>
    </row>
    <row r="44" spans="1:21" ht="30.75" customHeight="1" thickBot="1" x14ac:dyDescent="0.25">
      <c r="A44" s="259"/>
      <c r="B44" s="262" t="s">
        <v>506</v>
      </c>
      <c r="C44" s="263"/>
      <c r="D44" s="263"/>
      <c r="E44" s="264"/>
      <c r="F44" s="264"/>
      <c r="G44" s="264"/>
      <c r="H44" s="264"/>
      <c r="I44" s="264"/>
      <c r="J44" s="265" t="s">
        <v>487</v>
      </c>
      <c r="K44" s="266" t="s">
        <v>3</v>
      </c>
      <c r="L44" s="267" t="s">
        <v>4</v>
      </c>
      <c r="M44" s="267" t="s">
        <v>5</v>
      </c>
      <c r="N44" s="267" t="s">
        <v>6</v>
      </c>
      <c r="O44" s="268" t="s">
        <v>7</v>
      </c>
      <c r="P44" s="259"/>
      <c r="Q44" s="259"/>
      <c r="R44" s="259"/>
      <c r="S44" s="259"/>
      <c r="T44" s="259"/>
      <c r="U44" s="259"/>
    </row>
    <row r="45" spans="1:21" ht="30.75" customHeight="1" x14ac:dyDescent="0.2">
      <c r="A45" s="259"/>
      <c r="B45" s="1147" t="s">
        <v>507</v>
      </c>
      <c r="C45" s="1148"/>
      <c r="D45" s="269"/>
      <c r="E45" s="1153" t="s">
        <v>508</v>
      </c>
      <c r="F45" s="1153"/>
      <c r="G45" s="1153"/>
      <c r="H45" s="1153"/>
      <c r="I45" s="1153"/>
      <c r="J45" s="1154"/>
      <c r="K45" s="270">
        <v>2347</v>
      </c>
      <c r="L45" s="271">
        <v>2217</v>
      </c>
      <c r="M45" s="271">
        <v>2232</v>
      </c>
      <c r="N45" s="271">
        <v>2286</v>
      </c>
      <c r="O45" s="272">
        <v>2319</v>
      </c>
      <c r="P45" s="259"/>
      <c r="Q45" s="259"/>
      <c r="R45" s="259"/>
      <c r="S45" s="259"/>
      <c r="T45" s="259"/>
      <c r="U45" s="259"/>
    </row>
    <row r="46" spans="1:21" ht="30.75" customHeight="1" x14ac:dyDescent="0.2">
      <c r="A46" s="259"/>
      <c r="B46" s="1149"/>
      <c r="C46" s="1150"/>
      <c r="D46" s="273"/>
      <c r="E46" s="1155" t="s">
        <v>509</v>
      </c>
      <c r="F46" s="1155"/>
      <c r="G46" s="1155"/>
      <c r="H46" s="1155"/>
      <c r="I46" s="1155"/>
      <c r="J46" s="1156"/>
      <c r="K46" s="274" t="s">
        <v>358</v>
      </c>
      <c r="L46" s="275" t="s">
        <v>358</v>
      </c>
      <c r="M46" s="275" t="s">
        <v>358</v>
      </c>
      <c r="N46" s="275" t="s">
        <v>358</v>
      </c>
      <c r="O46" s="276" t="s">
        <v>358</v>
      </c>
      <c r="P46" s="259"/>
      <c r="Q46" s="259"/>
      <c r="R46" s="259"/>
      <c r="S46" s="259"/>
      <c r="T46" s="259"/>
      <c r="U46" s="259"/>
    </row>
    <row r="47" spans="1:21" ht="30.75" customHeight="1" x14ac:dyDescent="0.2">
      <c r="A47" s="259"/>
      <c r="B47" s="1149"/>
      <c r="C47" s="1150"/>
      <c r="D47" s="273"/>
      <c r="E47" s="1155" t="s">
        <v>510</v>
      </c>
      <c r="F47" s="1155"/>
      <c r="G47" s="1155"/>
      <c r="H47" s="1155"/>
      <c r="I47" s="1155"/>
      <c r="J47" s="1156"/>
      <c r="K47" s="274" t="s">
        <v>358</v>
      </c>
      <c r="L47" s="275" t="s">
        <v>358</v>
      </c>
      <c r="M47" s="275" t="s">
        <v>358</v>
      </c>
      <c r="N47" s="275" t="s">
        <v>358</v>
      </c>
      <c r="O47" s="276" t="s">
        <v>358</v>
      </c>
      <c r="P47" s="259"/>
      <c r="Q47" s="259"/>
      <c r="R47" s="259"/>
      <c r="S47" s="259"/>
      <c r="T47" s="259"/>
      <c r="U47" s="259"/>
    </row>
    <row r="48" spans="1:21" ht="30.75" customHeight="1" x14ac:dyDescent="0.2">
      <c r="A48" s="259"/>
      <c r="B48" s="1149"/>
      <c r="C48" s="1150"/>
      <c r="D48" s="273"/>
      <c r="E48" s="1155" t="s">
        <v>511</v>
      </c>
      <c r="F48" s="1155"/>
      <c r="G48" s="1155"/>
      <c r="H48" s="1155"/>
      <c r="I48" s="1155"/>
      <c r="J48" s="1156"/>
      <c r="K48" s="274">
        <v>400</v>
      </c>
      <c r="L48" s="275">
        <v>358</v>
      </c>
      <c r="M48" s="275">
        <v>546</v>
      </c>
      <c r="N48" s="275">
        <v>451</v>
      </c>
      <c r="O48" s="276">
        <v>477</v>
      </c>
      <c r="P48" s="259"/>
      <c r="Q48" s="259"/>
      <c r="R48" s="259"/>
      <c r="S48" s="259"/>
      <c r="T48" s="259"/>
      <c r="U48" s="259"/>
    </row>
    <row r="49" spans="1:21" ht="30.75" customHeight="1" x14ac:dyDescent="0.2">
      <c r="A49" s="259"/>
      <c r="B49" s="1149"/>
      <c r="C49" s="1150"/>
      <c r="D49" s="273"/>
      <c r="E49" s="1155" t="s">
        <v>512</v>
      </c>
      <c r="F49" s="1155"/>
      <c r="G49" s="1155"/>
      <c r="H49" s="1155"/>
      <c r="I49" s="1155"/>
      <c r="J49" s="1156"/>
      <c r="K49" s="274">
        <v>59</v>
      </c>
      <c r="L49" s="275">
        <v>54</v>
      </c>
      <c r="M49" s="275">
        <v>54</v>
      </c>
      <c r="N49" s="275">
        <v>73</v>
      </c>
      <c r="O49" s="276">
        <v>78</v>
      </c>
      <c r="P49" s="259"/>
      <c r="Q49" s="259"/>
      <c r="R49" s="259"/>
      <c r="S49" s="259"/>
      <c r="T49" s="259"/>
      <c r="U49" s="259"/>
    </row>
    <row r="50" spans="1:21" ht="30.75" customHeight="1" x14ac:dyDescent="0.2">
      <c r="A50" s="259"/>
      <c r="B50" s="1149"/>
      <c r="C50" s="1150"/>
      <c r="D50" s="273"/>
      <c r="E50" s="1155" t="s">
        <v>513</v>
      </c>
      <c r="F50" s="1155"/>
      <c r="G50" s="1155"/>
      <c r="H50" s="1155"/>
      <c r="I50" s="1155"/>
      <c r="J50" s="1156"/>
      <c r="K50" s="274">
        <v>31</v>
      </c>
      <c r="L50" s="275">
        <v>31</v>
      </c>
      <c r="M50" s="275">
        <v>31</v>
      </c>
      <c r="N50" s="275">
        <v>31</v>
      </c>
      <c r="O50" s="276">
        <v>31</v>
      </c>
      <c r="P50" s="259"/>
      <c r="Q50" s="259"/>
      <c r="R50" s="259"/>
      <c r="S50" s="259"/>
      <c r="T50" s="259"/>
      <c r="U50" s="259"/>
    </row>
    <row r="51" spans="1:21" ht="30.75" customHeight="1" x14ac:dyDescent="0.2">
      <c r="A51" s="259"/>
      <c r="B51" s="1151"/>
      <c r="C51" s="1152"/>
      <c r="D51" s="277"/>
      <c r="E51" s="1155" t="s">
        <v>514</v>
      </c>
      <c r="F51" s="1155"/>
      <c r="G51" s="1155"/>
      <c r="H51" s="1155"/>
      <c r="I51" s="1155"/>
      <c r="J51" s="1156"/>
      <c r="K51" s="274" t="s">
        <v>358</v>
      </c>
      <c r="L51" s="275" t="s">
        <v>358</v>
      </c>
      <c r="M51" s="275" t="s">
        <v>358</v>
      </c>
      <c r="N51" s="275" t="s">
        <v>358</v>
      </c>
      <c r="O51" s="276" t="s">
        <v>358</v>
      </c>
      <c r="P51" s="259"/>
      <c r="Q51" s="259"/>
      <c r="R51" s="259"/>
      <c r="S51" s="259"/>
      <c r="T51" s="259"/>
      <c r="U51" s="259"/>
    </row>
    <row r="52" spans="1:21" ht="30.75" customHeight="1" x14ac:dyDescent="0.2">
      <c r="A52" s="259"/>
      <c r="B52" s="1157" t="s">
        <v>515</v>
      </c>
      <c r="C52" s="1158"/>
      <c r="D52" s="277"/>
      <c r="E52" s="1155" t="s">
        <v>516</v>
      </c>
      <c r="F52" s="1155"/>
      <c r="G52" s="1155"/>
      <c r="H52" s="1155"/>
      <c r="I52" s="1155"/>
      <c r="J52" s="1156"/>
      <c r="K52" s="274">
        <v>2284</v>
      </c>
      <c r="L52" s="275">
        <v>2229</v>
      </c>
      <c r="M52" s="275">
        <v>2303</v>
      </c>
      <c r="N52" s="275">
        <v>2332</v>
      </c>
      <c r="O52" s="276">
        <v>2175</v>
      </c>
      <c r="P52" s="259"/>
      <c r="Q52" s="259"/>
      <c r="R52" s="259"/>
      <c r="S52" s="259"/>
      <c r="T52" s="259"/>
      <c r="U52" s="259"/>
    </row>
    <row r="53" spans="1:21" ht="30.75" customHeight="1" thickBot="1" x14ac:dyDescent="0.25">
      <c r="A53" s="259"/>
      <c r="B53" s="1159" t="s">
        <v>517</v>
      </c>
      <c r="C53" s="1160"/>
      <c r="D53" s="278"/>
      <c r="E53" s="1161" t="s">
        <v>518</v>
      </c>
      <c r="F53" s="1161"/>
      <c r="G53" s="1161"/>
      <c r="H53" s="1161"/>
      <c r="I53" s="1161"/>
      <c r="J53" s="1162"/>
      <c r="K53" s="279">
        <v>553</v>
      </c>
      <c r="L53" s="280">
        <v>431</v>
      </c>
      <c r="M53" s="280">
        <v>560</v>
      </c>
      <c r="N53" s="280">
        <v>509</v>
      </c>
      <c r="O53" s="281">
        <v>730</v>
      </c>
      <c r="P53" s="259"/>
      <c r="Q53" s="259"/>
      <c r="R53" s="259"/>
      <c r="S53" s="259"/>
      <c r="T53" s="259"/>
      <c r="U53" s="259"/>
    </row>
    <row r="54" spans="1:21" ht="24" customHeight="1" x14ac:dyDescent="0.2">
      <c r="A54" s="259"/>
      <c r="B54" s="282" t="s">
        <v>519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520</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521</v>
      </c>
      <c r="C56" s="284"/>
      <c r="D56" s="284"/>
      <c r="E56" s="284"/>
      <c r="F56" s="284"/>
      <c r="G56" s="284"/>
      <c r="H56" s="284"/>
      <c r="I56" s="284"/>
      <c r="J56" s="284"/>
      <c r="K56" s="285"/>
      <c r="L56" s="285"/>
      <c r="M56" s="285"/>
      <c r="N56" s="285"/>
      <c r="O56" s="286" t="s">
        <v>522</v>
      </c>
      <c r="P56" s="259"/>
      <c r="Q56" s="259"/>
      <c r="R56" s="259"/>
      <c r="S56" s="259"/>
      <c r="T56" s="259"/>
      <c r="U56" s="259"/>
    </row>
    <row r="57" spans="1:21" ht="31.5" customHeight="1" thickBot="1" x14ac:dyDescent="0.25">
      <c r="A57" s="259"/>
      <c r="B57" s="287"/>
      <c r="C57" s="288"/>
      <c r="D57" s="288"/>
      <c r="E57" s="289"/>
      <c r="F57" s="289"/>
      <c r="G57" s="289"/>
      <c r="H57" s="289"/>
      <c r="I57" s="289"/>
      <c r="J57" s="290" t="s">
        <v>487</v>
      </c>
      <c r="K57" s="291" t="s">
        <v>523</v>
      </c>
      <c r="L57" s="292" t="s">
        <v>524</v>
      </c>
      <c r="M57" s="292" t="s">
        <v>525</v>
      </c>
      <c r="N57" s="292" t="s">
        <v>526</v>
      </c>
      <c r="O57" s="293" t="s">
        <v>527</v>
      </c>
      <c r="P57" s="259"/>
      <c r="Q57" s="259"/>
      <c r="R57" s="259"/>
      <c r="S57" s="259"/>
      <c r="T57" s="259"/>
      <c r="U57" s="259"/>
    </row>
    <row r="58" spans="1:21" ht="31.5" customHeight="1" x14ac:dyDescent="0.2">
      <c r="B58" s="1163" t="s">
        <v>528</v>
      </c>
      <c r="C58" s="1164"/>
      <c r="D58" s="1169" t="s">
        <v>529</v>
      </c>
      <c r="E58" s="1170"/>
      <c r="F58" s="1170"/>
      <c r="G58" s="1170"/>
      <c r="H58" s="1170"/>
      <c r="I58" s="1170"/>
      <c r="J58" s="1171"/>
      <c r="K58" s="294" t="s">
        <v>322</v>
      </c>
      <c r="L58" s="295" t="s">
        <v>322</v>
      </c>
      <c r="M58" s="295" t="s">
        <v>322</v>
      </c>
      <c r="N58" s="295" t="s">
        <v>322</v>
      </c>
      <c r="O58" s="296" t="s">
        <v>322</v>
      </c>
    </row>
    <row r="59" spans="1:21" ht="31.5" customHeight="1" x14ac:dyDescent="0.2">
      <c r="B59" s="1165"/>
      <c r="C59" s="1166"/>
      <c r="D59" s="1172" t="s">
        <v>530</v>
      </c>
      <c r="E59" s="1173"/>
      <c r="F59" s="1173"/>
      <c r="G59" s="1173"/>
      <c r="H59" s="1173"/>
      <c r="I59" s="1173"/>
      <c r="J59" s="1174"/>
      <c r="K59" s="297" t="s">
        <v>322</v>
      </c>
      <c r="L59" s="298" t="s">
        <v>322</v>
      </c>
      <c r="M59" s="298" t="s">
        <v>322</v>
      </c>
      <c r="N59" s="298" t="s">
        <v>322</v>
      </c>
      <c r="O59" s="299" t="s">
        <v>322</v>
      </c>
    </row>
    <row r="60" spans="1:21" ht="31.5" customHeight="1" thickBot="1" x14ac:dyDescent="0.25">
      <c r="B60" s="1167"/>
      <c r="C60" s="1168"/>
      <c r="D60" s="1175" t="s">
        <v>531</v>
      </c>
      <c r="E60" s="1176"/>
      <c r="F60" s="1176"/>
      <c r="G60" s="1176"/>
      <c r="H60" s="1176"/>
      <c r="I60" s="1176"/>
      <c r="J60" s="1177"/>
      <c r="K60" s="300" t="s">
        <v>322</v>
      </c>
      <c r="L60" s="301" t="s">
        <v>322</v>
      </c>
      <c r="M60" s="301" t="s">
        <v>322</v>
      </c>
      <c r="N60" s="301" t="s">
        <v>322</v>
      </c>
      <c r="O60" s="302" t="s">
        <v>322</v>
      </c>
    </row>
    <row r="61" spans="1:21" ht="24" customHeight="1" x14ac:dyDescent="0.2">
      <c r="B61" s="303"/>
      <c r="C61" s="303"/>
      <c r="D61" s="304" t="s">
        <v>532</v>
      </c>
      <c r="E61" s="305"/>
      <c r="F61" s="305"/>
      <c r="G61" s="305"/>
      <c r="H61" s="305"/>
      <c r="I61" s="305"/>
      <c r="J61" s="305"/>
      <c r="K61" s="305"/>
      <c r="L61" s="305"/>
      <c r="M61" s="305"/>
      <c r="N61" s="305"/>
      <c r="O61" s="305"/>
    </row>
    <row r="62" spans="1:21" ht="24" customHeight="1" x14ac:dyDescent="0.2">
      <c r="B62" s="306"/>
      <c r="C62" s="306"/>
      <c r="D62" s="304" t="s">
        <v>533</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U8Ejdtf2mofRVJ7eUojK8xNG0mEV10E6F+Hfbxw+azzfNpoOEyPCM5nJJ/bWxAZjsgiWq13OtyjaFlTkjt9pCQ==" saltValue="J5PcyWQHxaFcSCbVhOkc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zoomScale="85" zoomScaleNormal="85"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505</v>
      </c>
    </row>
    <row r="40" spans="2:13" ht="27.75" customHeight="1" thickBot="1" x14ac:dyDescent="0.25">
      <c r="B40" s="309" t="s">
        <v>506</v>
      </c>
      <c r="C40" s="310"/>
      <c r="D40" s="310"/>
      <c r="E40" s="311"/>
      <c r="F40" s="311"/>
      <c r="G40" s="311"/>
      <c r="H40" s="312" t="s">
        <v>487</v>
      </c>
      <c r="I40" s="313" t="s">
        <v>3</v>
      </c>
      <c r="J40" s="314" t="s">
        <v>4</v>
      </c>
      <c r="K40" s="314" t="s">
        <v>5</v>
      </c>
      <c r="L40" s="314" t="s">
        <v>6</v>
      </c>
      <c r="M40" s="315" t="s">
        <v>7</v>
      </c>
    </row>
    <row r="41" spans="2:13" ht="27.75" customHeight="1" x14ac:dyDescent="0.2">
      <c r="B41" s="1178" t="s">
        <v>534</v>
      </c>
      <c r="C41" s="1179"/>
      <c r="D41" s="316"/>
      <c r="E41" s="1184" t="s">
        <v>535</v>
      </c>
      <c r="F41" s="1184"/>
      <c r="G41" s="1184"/>
      <c r="H41" s="1185"/>
      <c r="I41" s="317">
        <v>22622</v>
      </c>
      <c r="J41" s="318">
        <v>22403</v>
      </c>
      <c r="K41" s="318">
        <v>22170</v>
      </c>
      <c r="L41" s="318">
        <v>21949</v>
      </c>
      <c r="M41" s="319">
        <v>21209</v>
      </c>
    </row>
    <row r="42" spans="2:13" ht="27.75" customHeight="1" x14ac:dyDescent="0.2">
      <c r="B42" s="1180"/>
      <c r="C42" s="1181"/>
      <c r="D42" s="320"/>
      <c r="E42" s="1186" t="s">
        <v>536</v>
      </c>
      <c r="F42" s="1186"/>
      <c r="G42" s="1186"/>
      <c r="H42" s="1187"/>
      <c r="I42" s="321">
        <v>594</v>
      </c>
      <c r="J42" s="322">
        <v>564</v>
      </c>
      <c r="K42" s="322">
        <v>533</v>
      </c>
      <c r="L42" s="322">
        <v>502</v>
      </c>
      <c r="M42" s="323">
        <v>472</v>
      </c>
    </row>
    <row r="43" spans="2:13" ht="27.75" customHeight="1" x14ac:dyDescent="0.2">
      <c r="B43" s="1180"/>
      <c r="C43" s="1181"/>
      <c r="D43" s="320"/>
      <c r="E43" s="1186" t="s">
        <v>537</v>
      </c>
      <c r="F43" s="1186"/>
      <c r="G43" s="1186"/>
      <c r="H43" s="1187"/>
      <c r="I43" s="321">
        <v>6404</v>
      </c>
      <c r="J43" s="322">
        <v>5266</v>
      </c>
      <c r="K43" s="322">
        <v>4747</v>
      </c>
      <c r="L43" s="322">
        <v>4668</v>
      </c>
      <c r="M43" s="323">
        <v>4651</v>
      </c>
    </row>
    <row r="44" spans="2:13" ht="27.75" customHeight="1" x14ac:dyDescent="0.2">
      <c r="B44" s="1180"/>
      <c r="C44" s="1181"/>
      <c r="D44" s="320"/>
      <c r="E44" s="1186" t="s">
        <v>538</v>
      </c>
      <c r="F44" s="1186"/>
      <c r="G44" s="1186"/>
      <c r="H44" s="1187"/>
      <c r="I44" s="321">
        <v>287</v>
      </c>
      <c r="J44" s="322">
        <v>349</v>
      </c>
      <c r="K44" s="322">
        <v>415</v>
      </c>
      <c r="L44" s="322">
        <v>551</v>
      </c>
      <c r="M44" s="323">
        <v>507</v>
      </c>
    </row>
    <row r="45" spans="2:13" ht="27.75" customHeight="1" x14ac:dyDescent="0.2">
      <c r="B45" s="1180"/>
      <c r="C45" s="1181"/>
      <c r="D45" s="320"/>
      <c r="E45" s="1186" t="s">
        <v>539</v>
      </c>
      <c r="F45" s="1186"/>
      <c r="G45" s="1186"/>
      <c r="H45" s="1187"/>
      <c r="I45" s="321">
        <v>3278</v>
      </c>
      <c r="J45" s="322">
        <v>3240</v>
      </c>
      <c r="K45" s="322">
        <v>3078</v>
      </c>
      <c r="L45" s="322">
        <v>3109</v>
      </c>
      <c r="M45" s="323">
        <v>3188</v>
      </c>
    </row>
    <row r="46" spans="2:13" ht="27.75" customHeight="1" x14ac:dyDescent="0.2">
      <c r="B46" s="1180"/>
      <c r="C46" s="1181"/>
      <c r="D46" s="324"/>
      <c r="E46" s="1186" t="s">
        <v>540</v>
      </c>
      <c r="F46" s="1186"/>
      <c r="G46" s="1186"/>
      <c r="H46" s="1187"/>
      <c r="I46" s="321">
        <v>25</v>
      </c>
      <c r="J46" s="322">
        <v>20</v>
      </c>
      <c r="K46" s="322">
        <v>48</v>
      </c>
      <c r="L46" s="322">
        <v>35</v>
      </c>
      <c r="M46" s="323">
        <v>22</v>
      </c>
    </row>
    <row r="47" spans="2:13" ht="27.75" customHeight="1" x14ac:dyDescent="0.2">
      <c r="B47" s="1180"/>
      <c r="C47" s="1181"/>
      <c r="D47" s="325"/>
      <c r="E47" s="1188" t="s">
        <v>541</v>
      </c>
      <c r="F47" s="1189"/>
      <c r="G47" s="1189"/>
      <c r="H47" s="1190"/>
      <c r="I47" s="321" t="s">
        <v>358</v>
      </c>
      <c r="J47" s="322" t="s">
        <v>358</v>
      </c>
      <c r="K47" s="322" t="s">
        <v>358</v>
      </c>
      <c r="L47" s="322" t="s">
        <v>358</v>
      </c>
      <c r="M47" s="323" t="s">
        <v>358</v>
      </c>
    </row>
    <row r="48" spans="2:13" ht="27.75" customHeight="1" x14ac:dyDescent="0.2">
      <c r="B48" s="1180"/>
      <c r="C48" s="1181"/>
      <c r="D48" s="320"/>
      <c r="E48" s="1186" t="s">
        <v>542</v>
      </c>
      <c r="F48" s="1186"/>
      <c r="G48" s="1186"/>
      <c r="H48" s="1187"/>
      <c r="I48" s="321" t="s">
        <v>358</v>
      </c>
      <c r="J48" s="322" t="s">
        <v>358</v>
      </c>
      <c r="K48" s="322" t="s">
        <v>358</v>
      </c>
      <c r="L48" s="322" t="s">
        <v>358</v>
      </c>
      <c r="M48" s="323" t="s">
        <v>358</v>
      </c>
    </row>
    <row r="49" spans="2:13" ht="27.75" customHeight="1" x14ac:dyDescent="0.2">
      <c r="B49" s="1182"/>
      <c r="C49" s="1183"/>
      <c r="D49" s="320"/>
      <c r="E49" s="1186" t="s">
        <v>543</v>
      </c>
      <c r="F49" s="1186"/>
      <c r="G49" s="1186"/>
      <c r="H49" s="1187"/>
      <c r="I49" s="321" t="s">
        <v>358</v>
      </c>
      <c r="J49" s="322" t="s">
        <v>358</v>
      </c>
      <c r="K49" s="322" t="s">
        <v>358</v>
      </c>
      <c r="L49" s="322" t="s">
        <v>358</v>
      </c>
      <c r="M49" s="323" t="s">
        <v>358</v>
      </c>
    </row>
    <row r="50" spans="2:13" ht="27.75" customHeight="1" x14ac:dyDescent="0.2">
      <c r="B50" s="1191" t="s">
        <v>544</v>
      </c>
      <c r="C50" s="1192"/>
      <c r="D50" s="326"/>
      <c r="E50" s="1186" t="s">
        <v>545</v>
      </c>
      <c r="F50" s="1186"/>
      <c r="G50" s="1186"/>
      <c r="H50" s="1187"/>
      <c r="I50" s="321">
        <v>7348</v>
      </c>
      <c r="J50" s="322">
        <v>8140</v>
      </c>
      <c r="K50" s="322">
        <v>7945</v>
      </c>
      <c r="L50" s="322">
        <v>11319</v>
      </c>
      <c r="M50" s="323">
        <v>12315</v>
      </c>
    </row>
    <row r="51" spans="2:13" ht="27.75" customHeight="1" x14ac:dyDescent="0.2">
      <c r="B51" s="1180"/>
      <c r="C51" s="1181"/>
      <c r="D51" s="320"/>
      <c r="E51" s="1186" t="s">
        <v>546</v>
      </c>
      <c r="F51" s="1186"/>
      <c r="G51" s="1186"/>
      <c r="H51" s="1187"/>
      <c r="I51" s="321">
        <v>2979</v>
      </c>
      <c r="J51" s="322">
        <v>2741</v>
      </c>
      <c r="K51" s="322">
        <v>2809</v>
      </c>
      <c r="L51" s="322">
        <v>2999</v>
      </c>
      <c r="M51" s="323">
        <v>3017</v>
      </c>
    </row>
    <row r="52" spans="2:13" ht="27.75" customHeight="1" x14ac:dyDescent="0.2">
      <c r="B52" s="1182"/>
      <c r="C52" s="1183"/>
      <c r="D52" s="320"/>
      <c r="E52" s="1186" t="s">
        <v>547</v>
      </c>
      <c r="F52" s="1186"/>
      <c r="G52" s="1186"/>
      <c r="H52" s="1187"/>
      <c r="I52" s="321">
        <v>22201</v>
      </c>
      <c r="J52" s="322">
        <v>21449</v>
      </c>
      <c r="K52" s="322">
        <v>20974</v>
      </c>
      <c r="L52" s="322">
        <v>20506</v>
      </c>
      <c r="M52" s="323">
        <v>19599</v>
      </c>
    </row>
    <row r="53" spans="2:13" ht="27.75" customHeight="1" thickBot="1" x14ac:dyDescent="0.25">
      <c r="B53" s="1193" t="s">
        <v>517</v>
      </c>
      <c r="C53" s="1194"/>
      <c r="D53" s="327"/>
      <c r="E53" s="1195" t="s">
        <v>548</v>
      </c>
      <c r="F53" s="1195"/>
      <c r="G53" s="1195"/>
      <c r="H53" s="1196"/>
      <c r="I53" s="328">
        <v>683</v>
      </c>
      <c r="J53" s="329">
        <v>-488</v>
      </c>
      <c r="K53" s="329">
        <v>-738</v>
      </c>
      <c r="L53" s="329">
        <v>-4009</v>
      </c>
      <c r="M53" s="330">
        <v>-4882</v>
      </c>
    </row>
    <row r="54" spans="2:13" ht="27.75" customHeight="1" x14ac:dyDescent="0.2">
      <c r="B54" s="331" t="s">
        <v>549</v>
      </c>
      <c r="C54" s="332"/>
      <c r="D54" s="332"/>
      <c r="E54" s="333"/>
      <c r="F54" s="333"/>
      <c r="G54" s="333"/>
      <c r="H54" s="333"/>
      <c r="I54" s="334"/>
      <c r="J54" s="334"/>
      <c r="K54" s="334"/>
      <c r="L54" s="334"/>
      <c r="M54" s="334"/>
    </row>
    <row r="55" spans="2:13" ht="13.2" x14ac:dyDescent="0.2"/>
  </sheetData>
  <sheetProtection algorithmName="SHA-512" hashValue="hKWgHyBdupnH8SLZ/CqHWrT02sVBuZ5DNY+zvBL5GEPy3TFx9BWiPXBteZ7fRkPYe43iSa63Luy6S35C52CxkA==" saltValue="QTj8w5aolg81471L9FZm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85" zoomScaleNormal="85"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550</v>
      </c>
    </row>
    <row r="54" spans="2:8" ht="29.25" customHeight="1" thickBot="1" x14ac:dyDescent="0.3">
      <c r="B54" s="336" t="s">
        <v>24</v>
      </c>
      <c r="C54" s="337"/>
      <c r="D54" s="337"/>
      <c r="E54" s="338" t="s">
        <v>487</v>
      </c>
      <c r="F54" s="339" t="s">
        <v>5</v>
      </c>
      <c r="G54" s="339" t="s">
        <v>6</v>
      </c>
      <c r="H54" s="340" t="s">
        <v>7</v>
      </c>
    </row>
    <row r="55" spans="2:8" ht="52.5" customHeight="1" x14ac:dyDescent="0.2">
      <c r="B55" s="341"/>
      <c r="C55" s="1205" t="s">
        <v>118</v>
      </c>
      <c r="D55" s="1205"/>
      <c r="E55" s="1206"/>
      <c r="F55" s="342">
        <v>3486</v>
      </c>
      <c r="G55" s="342">
        <v>5730</v>
      </c>
      <c r="H55" s="343">
        <v>6376</v>
      </c>
    </row>
    <row r="56" spans="2:8" ht="52.5" customHeight="1" x14ac:dyDescent="0.2">
      <c r="B56" s="344"/>
      <c r="C56" s="1207" t="s">
        <v>551</v>
      </c>
      <c r="D56" s="1207"/>
      <c r="E56" s="1208"/>
      <c r="F56" s="345">
        <v>615</v>
      </c>
      <c r="G56" s="345">
        <v>615</v>
      </c>
      <c r="H56" s="346">
        <v>920</v>
      </c>
    </row>
    <row r="57" spans="2:8" ht="53.25" customHeight="1" x14ac:dyDescent="0.2">
      <c r="B57" s="344"/>
      <c r="C57" s="1209" t="s">
        <v>123</v>
      </c>
      <c r="D57" s="1209"/>
      <c r="E57" s="1210"/>
      <c r="F57" s="347">
        <v>2245</v>
      </c>
      <c r="G57" s="347">
        <v>2890</v>
      </c>
      <c r="H57" s="348">
        <v>2900</v>
      </c>
    </row>
    <row r="58" spans="2:8" ht="45.75" customHeight="1" x14ac:dyDescent="0.2">
      <c r="B58" s="349"/>
      <c r="C58" s="1197" t="s">
        <v>552</v>
      </c>
      <c r="D58" s="1198"/>
      <c r="E58" s="1199"/>
      <c r="F58" s="350">
        <v>1347</v>
      </c>
      <c r="G58" s="350">
        <v>1883</v>
      </c>
      <c r="H58" s="351">
        <v>1777</v>
      </c>
    </row>
    <row r="59" spans="2:8" ht="45.75" customHeight="1" x14ac:dyDescent="0.2">
      <c r="B59" s="349"/>
      <c r="C59" s="1197" t="s">
        <v>553</v>
      </c>
      <c r="D59" s="1198"/>
      <c r="E59" s="1199"/>
      <c r="F59" s="350">
        <v>600</v>
      </c>
      <c r="G59" s="350">
        <v>700</v>
      </c>
      <c r="H59" s="351">
        <v>800</v>
      </c>
    </row>
    <row r="60" spans="2:8" ht="45.75" customHeight="1" x14ac:dyDescent="0.2">
      <c r="B60" s="349"/>
      <c r="C60" s="1197" t="s">
        <v>554</v>
      </c>
      <c r="D60" s="1198"/>
      <c r="E60" s="1199"/>
      <c r="F60" s="350">
        <v>113</v>
      </c>
      <c r="G60" s="350">
        <v>106</v>
      </c>
      <c r="H60" s="351">
        <v>106</v>
      </c>
    </row>
    <row r="61" spans="2:8" ht="45.75" customHeight="1" x14ac:dyDescent="0.2">
      <c r="B61" s="349"/>
      <c r="C61" s="1197" t="s">
        <v>555</v>
      </c>
      <c r="D61" s="1198"/>
      <c r="E61" s="1199"/>
      <c r="F61" s="350">
        <v>76</v>
      </c>
      <c r="G61" s="350">
        <v>94</v>
      </c>
      <c r="H61" s="351">
        <v>106</v>
      </c>
    </row>
    <row r="62" spans="2:8" ht="45.75" customHeight="1" thickBot="1" x14ac:dyDescent="0.25">
      <c r="B62" s="352"/>
      <c r="C62" s="1200" t="s">
        <v>556</v>
      </c>
      <c r="D62" s="1201"/>
      <c r="E62" s="1202"/>
      <c r="F62" s="353">
        <v>58</v>
      </c>
      <c r="G62" s="353">
        <v>55</v>
      </c>
      <c r="H62" s="354">
        <v>52</v>
      </c>
    </row>
    <row r="63" spans="2:8" ht="52.5" customHeight="1" thickBot="1" x14ac:dyDescent="0.25">
      <c r="B63" s="355"/>
      <c r="C63" s="1203" t="s">
        <v>557</v>
      </c>
      <c r="D63" s="1203"/>
      <c r="E63" s="1204"/>
      <c r="F63" s="356">
        <v>6346</v>
      </c>
      <c r="G63" s="356">
        <v>9236</v>
      </c>
      <c r="H63" s="357">
        <v>10195</v>
      </c>
    </row>
    <row r="64" spans="2:8" ht="13.2" x14ac:dyDescent="0.2"/>
  </sheetData>
  <sheetProtection algorithmName="SHA-512" hashValue="u+gUm9GijYjjDEsc6rhVWtMcfJBVaEfYXjZlZQAjO6hEKL6rTOFoRXw9EQM2EIpahTtGGJgj91vWg7hODsQvqQ==" saltValue="1q7arzajeCXSDb5fucrd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2">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6</v>
      </c>
      <c r="BQ51" s="1213"/>
      <c r="BR51" s="1213"/>
      <c r="BS51" s="1213"/>
      <c r="BT51" s="1213"/>
      <c r="BU51" s="1213"/>
      <c r="BV51" s="1213"/>
      <c r="BW51" s="1213"/>
      <c r="BX51" s="1213"/>
      <c r="BY51" s="1213"/>
      <c r="BZ51" s="1213"/>
      <c r="CA51" s="1213"/>
      <c r="CB51" s="1213"/>
      <c r="CC51" s="1213"/>
      <c r="CD51" s="1213"/>
      <c r="CE51" s="1213"/>
      <c r="CF51" s="1213"/>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ht="13.2" x14ac:dyDescent="0.2">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52.9</v>
      </c>
      <c r="BQ53" s="1213"/>
      <c r="BR53" s="1213"/>
      <c r="BS53" s="1213"/>
      <c r="BT53" s="1213"/>
      <c r="BU53" s="1213"/>
      <c r="BV53" s="1213"/>
      <c r="BW53" s="1213"/>
      <c r="BX53" s="1213">
        <v>54.2</v>
      </c>
      <c r="BY53" s="1213"/>
      <c r="BZ53" s="1213"/>
      <c r="CA53" s="1213"/>
      <c r="CB53" s="1213"/>
      <c r="CC53" s="1213"/>
      <c r="CD53" s="1213"/>
      <c r="CE53" s="1213"/>
      <c r="CF53" s="1213">
        <v>54.9</v>
      </c>
      <c r="CG53" s="1213"/>
      <c r="CH53" s="1213"/>
      <c r="CI53" s="1213"/>
      <c r="CJ53" s="1213"/>
      <c r="CK53" s="1213"/>
      <c r="CL53" s="1213"/>
      <c r="CM53" s="1213"/>
      <c r="CN53" s="1213">
        <v>56.7</v>
      </c>
      <c r="CO53" s="1213"/>
      <c r="CP53" s="1213"/>
      <c r="CQ53" s="1213"/>
      <c r="CR53" s="1213"/>
      <c r="CS53" s="1213"/>
      <c r="CT53" s="1213"/>
      <c r="CU53" s="1213"/>
      <c r="CV53" s="1213">
        <v>58.2</v>
      </c>
      <c r="CW53" s="1213"/>
      <c r="CX53" s="1213"/>
      <c r="CY53" s="1213"/>
      <c r="CZ53" s="1213"/>
      <c r="DA53" s="1213"/>
      <c r="DB53" s="1213"/>
      <c r="DC53" s="1213"/>
    </row>
    <row r="54" spans="1:109" ht="13.2" x14ac:dyDescent="0.2">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25.4</v>
      </c>
      <c r="BQ55" s="1213"/>
      <c r="BR55" s="1213"/>
      <c r="BS55" s="1213"/>
      <c r="BT55" s="1213"/>
      <c r="BU55" s="1213"/>
      <c r="BV55" s="1213"/>
      <c r="BW55" s="1213"/>
      <c r="BX55" s="1213">
        <v>23</v>
      </c>
      <c r="BY55" s="1213"/>
      <c r="BZ55" s="1213"/>
      <c r="CA55" s="1213"/>
      <c r="CB55" s="1213"/>
      <c r="CC55" s="1213"/>
      <c r="CD55" s="1213"/>
      <c r="CE55" s="1213"/>
      <c r="CF55" s="1213">
        <v>28</v>
      </c>
      <c r="CG55" s="1213"/>
      <c r="CH55" s="1213"/>
      <c r="CI55" s="1213"/>
      <c r="CJ55" s="1213"/>
      <c r="CK55" s="1213"/>
      <c r="CL55" s="1213"/>
      <c r="CM55" s="1213"/>
      <c r="CN55" s="1213">
        <v>18</v>
      </c>
      <c r="CO55" s="1213"/>
      <c r="CP55" s="1213"/>
      <c r="CQ55" s="1213"/>
      <c r="CR55" s="1213"/>
      <c r="CS55" s="1213"/>
      <c r="CT55" s="1213"/>
      <c r="CU55" s="1213"/>
      <c r="CV55" s="1213">
        <v>12.7</v>
      </c>
      <c r="CW55" s="1213"/>
      <c r="CX55" s="1213"/>
      <c r="CY55" s="1213"/>
      <c r="CZ55" s="1213"/>
      <c r="DA55" s="1213"/>
      <c r="DB55" s="1213"/>
      <c r="DC55" s="1213"/>
    </row>
    <row r="56" spans="1:109" ht="13.2" x14ac:dyDescent="0.2">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x14ac:dyDescent="0.2">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v>
      </c>
      <c r="BQ57" s="1213"/>
      <c r="BR57" s="1213"/>
      <c r="BS57" s="1213"/>
      <c r="BT57" s="1213"/>
      <c r="BU57" s="1213"/>
      <c r="BV57" s="1213"/>
      <c r="BW57" s="1213"/>
      <c r="BX57" s="1213">
        <v>60.6</v>
      </c>
      <c r="BY57" s="1213"/>
      <c r="BZ57" s="1213"/>
      <c r="CA57" s="1213"/>
      <c r="CB57" s="1213"/>
      <c r="CC57" s="1213"/>
      <c r="CD57" s="1213"/>
      <c r="CE57" s="1213"/>
      <c r="CF57" s="1213">
        <v>62.3</v>
      </c>
      <c r="CG57" s="1213"/>
      <c r="CH57" s="1213"/>
      <c r="CI57" s="1213"/>
      <c r="CJ57" s="1213"/>
      <c r="CK57" s="1213"/>
      <c r="CL57" s="1213"/>
      <c r="CM57" s="1213"/>
      <c r="CN57" s="1213">
        <v>62.1</v>
      </c>
      <c r="CO57" s="1213"/>
      <c r="CP57" s="1213"/>
      <c r="CQ57" s="1213"/>
      <c r="CR57" s="1213"/>
      <c r="CS57" s="1213"/>
      <c r="CT57" s="1213"/>
      <c r="CU57" s="1213"/>
      <c r="CV57" s="1213">
        <v>63.1</v>
      </c>
      <c r="CW57" s="1213"/>
      <c r="CX57" s="1213"/>
      <c r="CY57" s="1213"/>
      <c r="CZ57" s="1213"/>
      <c r="DA57" s="1213"/>
      <c r="DB57" s="1213"/>
      <c r="DC57" s="1213"/>
      <c r="DD57" s="23"/>
      <c r="DE57" s="22"/>
    </row>
    <row r="58" spans="1:109" s="18" customFormat="1" ht="13.2" x14ac:dyDescent="0.2">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ht="13.2" x14ac:dyDescent="0.2">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6</v>
      </c>
      <c r="BQ73" s="1213"/>
      <c r="BR73" s="1213"/>
      <c r="BS73" s="1213"/>
      <c r="BT73" s="1213"/>
      <c r="BU73" s="1213"/>
      <c r="BV73" s="1213"/>
      <c r="BW73" s="1213"/>
      <c r="BX73" s="1213"/>
      <c r="BY73" s="1213"/>
      <c r="BZ73" s="1213"/>
      <c r="CA73" s="1213"/>
      <c r="CB73" s="1213"/>
      <c r="CC73" s="1213"/>
      <c r="CD73" s="1213"/>
      <c r="CE73" s="1213"/>
      <c r="CF73" s="1213"/>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ht="13.2" x14ac:dyDescent="0.2">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5.3</v>
      </c>
      <c r="BQ75" s="1213"/>
      <c r="BR75" s="1213"/>
      <c r="BS75" s="1213"/>
      <c r="BT75" s="1213"/>
      <c r="BU75" s="1213"/>
      <c r="BV75" s="1213"/>
      <c r="BW75" s="1213"/>
      <c r="BX75" s="1213">
        <v>4.8</v>
      </c>
      <c r="BY75" s="1213"/>
      <c r="BZ75" s="1213"/>
      <c r="CA75" s="1213"/>
      <c r="CB75" s="1213"/>
      <c r="CC75" s="1213"/>
      <c r="CD75" s="1213"/>
      <c r="CE75" s="1213"/>
      <c r="CF75" s="1213">
        <v>4.4000000000000004</v>
      </c>
      <c r="CG75" s="1213"/>
      <c r="CH75" s="1213"/>
      <c r="CI75" s="1213"/>
      <c r="CJ75" s="1213"/>
      <c r="CK75" s="1213"/>
      <c r="CL75" s="1213"/>
      <c r="CM75" s="1213"/>
      <c r="CN75" s="1213">
        <v>4.0999999999999996</v>
      </c>
      <c r="CO75" s="1213"/>
      <c r="CP75" s="1213"/>
      <c r="CQ75" s="1213"/>
      <c r="CR75" s="1213"/>
      <c r="CS75" s="1213"/>
      <c r="CT75" s="1213"/>
      <c r="CU75" s="1213"/>
      <c r="CV75" s="1213">
        <v>4.8</v>
      </c>
      <c r="CW75" s="1213"/>
      <c r="CX75" s="1213"/>
      <c r="CY75" s="1213"/>
      <c r="CZ75" s="1213"/>
      <c r="DA75" s="1213"/>
      <c r="DB75" s="1213"/>
      <c r="DC75" s="1213"/>
    </row>
    <row r="76" spans="2:107" ht="13.2" x14ac:dyDescent="0.2">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25.4</v>
      </c>
      <c r="BQ77" s="1213"/>
      <c r="BR77" s="1213"/>
      <c r="BS77" s="1213"/>
      <c r="BT77" s="1213"/>
      <c r="BU77" s="1213"/>
      <c r="BV77" s="1213"/>
      <c r="BW77" s="1213"/>
      <c r="BX77" s="1213">
        <v>23</v>
      </c>
      <c r="BY77" s="1213"/>
      <c r="BZ77" s="1213"/>
      <c r="CA77" s="1213"/>
      <c r="CB77" s="1213"/>
      <c r="CC77" s="1213"/>
      <c r="CD77" s="1213"/>
      <c r="CE77" s="1213"/>
      <c r="CF77" s="1213">
        <v>28</v>
      </c>
      <c r="CG77" s="1213"/>
      <c r="CH77" s="1213"/>
      <c r="CI77" s="1213"/>
      <c r="CJ77" s="1213"/>
      <c r="CK77" s="1213"/>
      <c r="CL77" s="1213"/>
      <c r="CM77" s="1213"/>
      <c r="CN77" s="1213">
        <v>18</v>
      </c>
      <c r="CO77" s="1213"/>
      <c r="CP77" s="1213"/>
      <c r="CQ77" s="1213"/>
      <c r="CR77" s="1213"/>
      <c r="CS77" s="1213"/>
      <c r="CT77" s="1213"/>
      <c r="CU77" s="1213"/>
      <c r="CV77" s="1213">
        <v>12.7</v>
      </c>
      <c r="CW77" s="1213"/>
      <c r="CX77" s="1213"/>
      <c r="CY77" s="1213"/>
      <c r="CZ77" s="1213"/>
      <c r="DA77" s="1213"/>
      <c r="DB77" s="1213"/>
      <c r="DC77" s="1213"/>
    </row>
    <row r="78" spans="2:107" ht="13.2" x14ac:dyDescent="0.2">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7.8</v>
      </c>
      <c r="BQ79" s="1213"/>
      <c r="BR79" s="1213"/>
      <c r="BS79" s="1213"/>
      <c r="BT79" s="1213"/>
      <c r="BU79" s="1213"/>
      <c r="BV79" s="1213"/>
      <c r="BW79" s="1213"/>
      <c r="BX79" s="1213">
        <v>7.7</v>
      </c>
      <c r="BY79" s="1213"/>
      <c r="BZ79" s="1213"/>
      <c r="CA79" s="1213"/>
      <c r="CB79" s="1213"/>
      <c r="CC79" s="1213"/>
      <c r="CD79" s="1213"/>
      <c r="CE79" s="1213"/>
      <c r="CF79" s="1213">
        <v>7.5</v>
      </c>
      <c r="CG79" s="1213"/>
      <c r="CH79" s="1213"/>
      <c r="CI79" s="1213"/>
      <c r="CJ79" s="1213"/>
      <c r="CK79" s="1213"/>
      <c r="CL79" s="1213"/>
      <c r="CM79" s="1213"/>
      <c r="CN79" s="1213">
        <v>6.6</v>
      </c>
      <c r="CO79" s="1213"/>
      <c r="CP79" s="1213"/>
      <c r="CQ79" s="1213"/>
      <c r="CR79" s="1213"/>
      <c r="CS79" s="1213"/>
      <c r="CT79" s="1213"/>
      <c r="CU79" s="1213"/>
      <c r="CV79" s="1213">
        <v>6.6</v>
      </c>
      <c r="CW79" s="1213"/>
      <c r="CX79" s="1213"/>
      <c r="CY79" s="1213"/>
      <c r="CZ79" s="1213"/>
      <c r="DA79" s="1213"/>
      <c r="DB79" s="1213"/>
      <c r="DC79" s="1213"/>
    </row>
    <row r="80" spans="2:107" ht="13.2" x14ac:dyDescent="0.2">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0K2mYqD25D8ozvP21LLb9zX2lKME854gyYBoUmlRdNTm8Vrb/CKIX3Hz5nrM8CYII9T/uEeC/0x9/fyP0zNDtg==" saltValue="f8NbzrwZU05pSEwUyjFop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m5L3bqGSvSKfqCKmIDnaAl2VhMMXurHUfgCTjENXGALMGGMTg9a5d/N4MiGlffqLaK9SXAV3IyRFNARyJ0dQ==" saltValue="45caWGMi8GPsGh2+cR4y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fJrZQZBVME5juPodks2D3kxJzKfSZ/nFl1sBMhVi2YN8aJzEStPrH+Uu0xyZP5i7Kq/jmqOVrijsvN6DpDIEgA==" saltValue="NeiTySpM5Jxe2OS1+kAU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